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C66" i="1" l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65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</calcChain>
</file>

<file path=xl/sharedStrings.xml><?xml version="1.0" encoding="utf-8"?>
<sst xmlns="http://schemas.openxmlformats.org/spreadsheetml/2006/main" count="85" uniqueCount="72">
  <si>
    <t>2017/12</t>
  </si>
  <si>
    <t>CRFSA</t>
  </si>
  <si>
    <t>CARİ / DÖNEN VARLIKLAR</t>
  </si>
  <si>
    <t>Hazır Değerler</t>
  </si>
  <si>
    <t>Menkul Kıymetler (Net)</t>
  </si>
  <si>
    <t>Ticari Alacaklar (net)</t>
  </si>
  <si>
    <t>Finansal Kiralama Alacakları (net)</t>
  </si>
  <si>
    <t>İlişkili Taraflardan Alacaklar (net)</t>
  </si>
  <si>
    <t>Diğer Alacaklar (net)</t>
  </si>
  <si>
    <t>Canlı Varlıklar (net)</t>
  </si>
  <si>
    <t>Stoklar (net)</t>
  </si>
  <si>
    <t>Devam Eden İnşaat Sözleşmelerinden Alacaklar (net)</t>
  </si>
  <si>
    <t>Ertelenen Vergi Varlıkları</t>
  </si>
  <si>
    <t>Diğer Cari/Dönen Varlıklar</t>
  </si>
  <si>
    <t>CARİ OLMAYAN / DURAN VARLIKLAR</t>
  </si>
  <si>
    <t>Diğer Alacaklar</t>
  </si>
  <si>
    <t>Finansal Varlıklar</t>
  </si>
  <si>
    <t>Pozitif/Negatif Şerefiye (net)</t>
  </si>
  <si>
    <t>Yatırım Amaçlı Gayrimenkuller (net)</t>
  </si>
  <si>
    <t>Maddi Varlıklar (net)</t>
  </si>
  <si>
    <t>Maddi Olmayan Varlıklar (net)</t>
  </si>
  <si>
    <t>Diğer Cari Olmayan/Duran Varlıklar</t>
  </si>
  <si>
    <t>TOPLAM VARLIKLAR</t>
  </si>
  <si>
    <t>KISA VADELİ YÜKÜMLÜLÜKLER</t>
  </si>
  <si>
    <t>Finansal Borçlar (net)</t>
  </si>
  <si>
    <t>Uzun Vadeli Finansal Borçların Kısa Vadeli Kısımları (net)</t>
  </si>
  <si>
    <t>Finansal Kiralama İşlemlerinden Borçlar (net)</t>
  </si>
  <si>
    <t>Diğer Finansal Yükümlülükler (net)</t>
  </si>
  <si>
    <t>Ticari Borçlar (net)</t>
  </si>
  <si>
    <t>İlişkili Taraflara Borçlar (net)</t>
  </si>
  <si>
    <t>Diğer Borçlar</t>
  </si>
  <si>
    <t>Alınan Avanslar</t>
  </si>
  <si>
    <t>Devam Eden İnşaat Sözleşmeleri Hakediş Bedelleri (net)</t>
  </si>
  <si>
    <t>Borç Karşılıkları</t>
  </si>
  <si>
    <t>Ertelenen Vergi Yükümlülüğü</t>
  </si>
  <si>
    <t>Diğer Yükümlülükler (net)</t>
  </si>
  <si>
    <t>UZUN VADELİ YÜKÜMLÜLÜKLER</t>
  </si>
  <si>
    <t>ANA ORTAKLIK DIŞI PAYLAR</t>
  </si>
  <si>
    <t>ÖZ SERMAYE (ANA ORTAKLIĞA AİT)</t>
  </si>
  <si>
    <t>Sermaye</t>
  </si>
  <si>
    <t>Karşılıklı İştirak Sermaye Düzeltmesi</t>
  </si>
  <si>
    <t>Sermaye Yedekleri</t>
  </si>
  <si>
    <t>Kar Yedekleri</t>
  </si>
  <si>
    <t>Net Dönem Karı</t>
  </si>
  <si>
    <t>Dönem Zararı (-)</t>
  </si>
  <si>
    <t>Geçmiş Yıl Karları</t>
  </si>
  <si>
    <t>Geçmiş Yıl Zararları (-)</t>
  </si>
  <si>
    <t>TOPLAM ÖZ SERMAYE VE YÜKÜMLÜLÜKLER</t>
  </si>
  <si>
    <t>ESAS FAALİYET GELİRLERİ</t>
  </si>
  <si>
    <t>SATIŞ GELİRLERİ (NET)</t>
  </si>
  <si>
    <t>SATIŞLARIN MALİYETİ (-)</t>
  </si>
  <si>
    <t>HİZMET GELİRLERİ (NET)</t>
  </si>
  <si>
    <t>ESAS FAALİYETLERDEN DİĞER GELİRLER / FAİZ+TEMETTÜ+KİRA (NET)</t>
  </si>
  <si>
    <t>BRÜT ESAS FAALİYET KARI/ZARARI</t>
  </si>
  <si>
    <t>FAALİYET GİDERLERİ (-)</t>
  </si>
  <si>
    <t>NET ESAS FAALİYET KARI/ZARARI</t>
  </si>
  <si>
    <t>DİĞER FAALİYETLERDEN GELİR VE KARLAR</t>
  </si>
  <si>
    <t>DİĞER FAALİYETLERDEN GİDER VE ZARARLAR (-)</t>
  </si>
  <si>
    <t>FİNANSMAN GELİRLERİ/GİDERLERİ</t>
  </si>
  <si>
    <t>FAALİYET KARI VEYA ZARARI</t>
  </si>
  <si>
    <t>NET PARASAL POZİSYON KARI / ZARARI</t>
  </si>
  <si>
    <t>ANA ORTAKLIK DIŞI KAR/ZARAR</t>
  </si>
  <si>
    <t>VERGİ ÖNCESİ KAR/ZARAR</t>
  </si>
  <si>
    <t>VERGİLER</t>
  </si>
  <si>
    <t>NET DÖNEM KARI/ZARARI</t>
  </si>
  <si>
    <t>DÖNEM İÇİ AYRILAN KIDEM TAZMİNATI</t>
  </si>
  <si>
    <t>AMORTİSMAN GİDERLERİ , İTFA VE TÜKENME PAYLARI</t>
  </si>
  <si>
    <t>Amortisman Giderleri</t>
  </si>
  <si>
    <t>İtfa ve Tükenme Payları</t>
  </si>
  <si>
    <t>CARİ DÖNEMDE DURAN VARLIK HAREKETLERİ</t>
  </si>
  <si>
    <t>Satın Alınan, İmal veya İnşa Edilen Maddi Duran Varlıkların Maliyeti</t>
  </si>
  <si>
    <t>Satılan veya Hurdaya Ayrılan Maddi Duran Varlık Maliyeti (Net)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</si>
</sst>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/>
    <xf numFmtId="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/>
    <xf numFmtId="4" fontId="0" fillId="2" borderId="1" xfId="0" applyNumberFormat="1" applyFill="1" applyBorder="1"/>
    <xf numFmtId="0" fontId="1" fillId="2" borderId="1" xfId="0" applyFont="1" applyFill="1" applyBorder="1" applyAlignment="1">
      <alignment horizontal="left" indent="1"/>
    </xf>
    <xf numFmtId="0" fontId="1" fillId="4" borderId="1" xfId="0" applyFont="1" applyFill="1" applyBorder="1" applyAlignment="1"/>
    <xf numFmtId="4" fontId="0" fillId="4" borderId="1" xfId="0" applyNumberFormat="1" applyFill="1" applyBorder="1"/>
    <xf numFmtId="0" fontId="1" fillId="4" borderId="1" xfId="0" applyFont="1" applyFill="1" applyBorder="1" applyAlignment="1">
      <alignment horizontal="left" indent="1"/>
    </xf>
    <xf numFmtId="0" fontId="4" fillId="0" borderId="0" xfId="0" applyFont="1" applyAlignment="1"/>
    <xf numFmtId="4" fontId="4" fillId="0" borderId="0" xfId="0" applyNumberFormat="1" applyFont="1"/>
    <xf numFmtId="9" fontId="4" fillId="0" borderId="0" xfId="1" applyFont="1" applyAlignment="1">
      <alignment horizontal="center"/>
    </xf>
    <xf numFmtId="0" fontId="1" fillId="5" borderId="1" xfId="0" applyFont="1" applyFill="1" applyBorder="1" applyAlignment="1"/>
    <xf numFmtId="4" fontId="0" fillId="5" borderId="1" xfId="0" applyNumberFormat="1" applyFill="1" applyBorder="1"/>
    <xf numFmtId="0" fontId="1" fillId="5" borderId="1" xfId="0" applyFont="1" applyFill="1" applyBorder="1" applyAlignment="1">
      <alignment horizontal="left" indent="1"/>
    </xf>
    <xf numFmtId="0" fontId="1" fillId="6" borderId="1" xfId="0" applyFont="1" applyFill="1" applyBorder="1" applyAlignment="1"/>
    <xf numFmtId="4" fontId="0" fillId="6" borderId="1" xfId="0" applyNumberFormat="1" applyFill="1" applyBorder="1"/>
    <xf numFmtId="0" fontId="1" fillId="6" borderId="1" xfId="0" applyFont="1" applyFill="1" applyBorder="1" applyAlignment="1">
      <alignment horizontal="left" indent="1"/>
    </xf>
    <xf numFmtId="0" fontId="1" fillId="3" borderId="1" xfId="0" applyFont="1" applyFill="1" applyBorder="1" applyAlignment="1"/>
    <xf numFmtId="4" fontId="0" fillId="3" borderId="1" xfId="0" applyNumberFormat="1" applyFill="1" applyBorder="1"/>
    <xf numFmtId="0" fontId="3" fillId="3" borderId="1" xfId="0" applyFont="1" applyFill="1" applyBorder="1" applyAlignment="1"/>
    <xf numFmtId="0" fontId="1" fillId="3" borderId="1" xfId="0" applyFont="1" applyFill="1" applyBorder="1" applyAlignment="1">
      <alignment horizontal="left" indent="1"/>
    </xf>
    <xf numFmtId="0" fontId="1" fillId="7" borderId="1" xfId="0" applyFont="1" applyFill="1" applyBorder="1" applyAlignment="1"/>
    <xf numFmtId="4" fontId="0" fillId="7" borderId="1" xfId="0" applyNumberFormat="1" applyFill="1" applyBorder="1"/>
    <xf numFmtId="0" fontId="3" fillId="7" borderId="1" xfId="0" applyFont="1" applyFill="1" applyBorder="1" applyAlignment="1"/>
    <xf numFmtId="0" fontId="1" fillId="7" borderId="1" xfId="0" applyFont="1" applyFill="1" applyBorder="1" applyAlignment="1">
      <alignment horizontal="left" indent="1"/>
    </xf>
    <xf numFmtId="0" fontId="4" fillId="0" borderId="1" xfId="0" applyFont="1" applyBorder="1" applyAlignment="1"/>
    <xf numFmtId="4" fontId="4" fillId="0" borderId="1" xfId="0" applyNumberFormat="1" applyFont="1" applyBorder="1"/>
    <xf numFmtId="9" fontId="4" fillId="0" borderId="1" xfId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/>
    <xf numFmtId="4" fontId="4" fillId="3" borderId="1" xfId="0" applyNumberFormat="1" applyFont="1" applyFill="1" applyBorder="1"/>
    <xf numFmtId="9" fontId="4" fillId="3" borderId="1" xfId="1" applyFont="1" applyFill="1" applyBorder="1" applyAlignment="1">
      <alignment horizontal="center"/>
    </xf>
    <xf numFmtId="10" fontId="0" fillId="2" borderId="1" xfId="1" applyNumberFormat="1" applyFont="1" applyFill="1" applyBorder="1" applyAlignment="1">
      <alignment horizontal="center"/>
    </xf>
    <xf numFmtId="10" fontId="0" fillId="4" borderId="1" xfId="1" applyNumberFormat="1" applyFont="1" applyFill="1" applyBorder="1" applyAlignment="1">
      <alignment horizontal="center"/>
    </xf>
    <xf numFmtId="10" fontId="0" fillId="5" borderId="1" xfId="1" applyNumberFormat="1" applyFont="1" applyFill="1" applyBorder="1" applyAlignment="1">
      <alignment horizontal="center"/>
    </xf>
    <xf numFmtId="10" fontId="0" fillId="6" borderId="1" xfId="1" applyNumberFormat="1" applyFont="1" applyFill="1" applyBorder="1" applyAlignment="1">
      <alignment horizontal="center"/>
    </xf>
    <xf numFmtId="10" fontId="0" fillId="7" borderId="1" xfId="1" applyNumberFormat="1" applyFont="1" applyFill="1" applyBorder="1" applyAlignment="1">
      <alignment horizontal="center"/>
    </xf>
    <xf numFmtId="10" fontId="0" fillId="3" borderId="1" xfId="1" applyNumberFormat="1" applyFont="1" applyFill="1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21981</xdr:colOff>
      <xdr:row>13</xdr:row>
      <xdr:rowOff>153862</xdr:rowOff>
    </xdr:from>
    <xdr:to>
      <xdr:col>4</xdr:col>
      <xdr:colOff>98915</xdr:colOff>
      <xdr:row>26</xdr:row>
      <xdr:rowOff>197825</xdr:rowOff>
    </xdr:to>
    <xdr:sp macro="" textlink="">
      <xdr:nvSpPr>
        <xdr:cNvPr id="7" name="Yukarı Bükülü Ok 6"/>
        <xdr:cNvSpPr/>
      </xdr:nvSpPr>
      <xdr:spPr>
        <a:xfrm rot="16200000">
          <a:off x="5471380" y="3548059"/>
          <a:ext cx="2520463" cy="685069"/>
        </a:xfrm>
        <a:prstGeom prst="curvedUpArrow">
          <a:avLst>
            <a:gd name="adj1" fmla="val 10261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49823</xdr:colOff>
      <xdr:row>1</xdr:row>
      <xdr:rowOff>93779</xdr:rowOff>
    </xdr:from>
    <xdr:to>
      <xdr:col>4</xdr:col>
      <xdr:colOff>542192</xdr:colOff>
      <xdr:row>26</xdr:row>
      <xdr:rowOff>190498</xdr:rowOff>
    </xdr:to>
    <xdr:sp macro="" textlink="">
      <xdr:nvSpPr>
        <xdr:cNvPr id="8" name="Yukarı Bükülü Ok 7"/>
        <xdr:cNvSpPr/>
      </xdr:nvSpPr>
      <xdr:spPr>
        <a:xfrm rot="16200000">
          <a:off x="4537561" y="2163637"/>
          <a:ext cx="4859219" cy="1100504"/>
        </a:xfrm>
        <a:prstGeom prst="curvedUpArrow">
          <a:avLst>
            <a:gd name="adj1" fmla="val 2397"/>
            <a:gd name="adj2" fmla="val 33243"/>
            <a:gd name="adj3" fmla="val 230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58616</xdr:colOff>
      <xdr:row>51</xdr:row>
      <xdr:rowOff>87922</xdr:rowOff>
    </xdr:from>
    <xdr:to>
      <xdr:col>4</xdr:col>
      <xdr:colOff>135550</xdr:colOff>
      <xdr:row>61</xdr:row>
      <xdr:rowOff>109904</xdr:rowOff>
    </xdr:to>
    <xdr:sp macro="" textlink="">
      <xdr:nvSpPr>
        <xdr:cNvPr id="9" name="Yukarı Bükülü Ok 8"/>
        <xdr:cNvSpPr/>
      </xdr:nvSpPr>
      <xdr:spPr>
        <a:xfrm rot="16200000">
          <a:off x="5804756" y="10526955"/>
          <a:ext cx="1926982" cy="685069"/>
        </a:xfrm>
        <a:prstGeom prst="curvedUpArrow">
          <a:avLst>
            <a:gd name="adj1" fmla="val 10261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49827</xdr:colOff>
      <xdr:row>40</xdr:row>
      <xdr:rowOff>153865</xdr:rowOff>
    </xdr:from>
    <xdr:to>
      <xdr:col>4</xdr:col>
      <xdr:colOff>476253</xdr:colOff>
      <xdr:row>61</xdr:row>
      <xdr:rowOff>101111</xdr:rowOff>
    </xdr:to>
    <xdr:sp macro="" textlink="">
      <xdr:nvSpPr>
        <xdr:cNvPr id="10" name="Yukarı Bükülü Ok 9"/>
        <xdr:cNvSpPr/>
      </xdr:nvSpPr>
      <xdr:spPr>
        <a:xfrm rot="16200000">
          <a:off x="4960331" y="9333034"/>
          <a:ext cx="3947746" cy="1034561"/>
        </a:xfrm>
        <a:prstGeom prst="curvedUpArrow">
          <a:avLst>
            <a:gd name="adj1" fmla="val 10261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55690</xdr:colOff>
      <xdr:row>27</xdr:row>
      <xdr:rowOff>80597</xdr:rowOff>
    </xdr:from>
    <xdr:to>
      <xdr:col>5</xdr:col>
      <xdr:colOff>271100</xdr:colOff>
      <xdr:row>61</xdr:row>
      <xdr:rowOff>114300</xdr:rowOff>
    </xdr:to>
    <xdr:sp macro="" textlink="">
      <xdr:nvSpPr>
        <xdr:cNvPr id="11" name="Yukarı Bükülü Ok 10"/>
        <xdr:cNvSpPr/>
      </xdr:nvSpPr>
      <xdr:spPr>
        <a:xfrm rot="16200000">
          <a:off x="3857630" y="7840541"/>
          <a:ext cx="6561992" cy="1431679"/>
        </a:xfrm>
        <a:prstGeom prst="curvedUpArrow">
          <a:avLst>
            <a:gd name="adj1" fmla="val 10261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13192</xdr:colOff>
      <xdr:row>64</xdr:row>
      <xdr:rowOff>159728</xdr:rowOff>
    </xdr:from>
    <xdr:to>
      <xdr:col>3</xdr:col>
      <xdr:colOff>271099</xdr:colOff>
      <xdr:row>65</xdr:row>
      <xdr:rowOff>168519</xdr:rowOff>
    </xdr:to>
    <xdr:sp macro="" textlink="">
      <xdr:nvSpPr>
        <xdr:cNvPr id="12" name="Yukarı Bükülü Ok 11"/>
        <xdr:cNvSpPr/>
      </xdr:nvSpPr>
      <xdr:spPr>
        <a:xfrm rot="16200000" flipH="1">
          <a:off x="6383952" y="12501929"/>
          <a:ext cx="250580" cy="257907"/>
        </a:xfrm>
        <a:prstGeom prst="curvedUpArrow">
          <a:avLst>
            <a:gd name="adj1" fmla="val 10261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33709</xdr:colOff>
      <xdr:row>64</xdr:row>
      <xdr:rowOff>158262</xdr:rowOff>
    </xdr:from>
    <xdr:to>
      <xdr:col>3</xdr:col>
      <xdr:colOff>439616</xdr:colOff>
      <xdr:row>68</xdr:row>
      <xdr:rowOff>161194</xdr:rowOff>
    </xdr:to>
    <xdr:sp macro="" textlink="">
      <xdr:nvSpPr>
        <xdr:cNvPr id="13" name="Yukarı Bükülü Ok 12"/>
        <xdr:cNvSpPr/>
      </xdr:nvSpPr>
      <xdr:spPr>
        <a:xfrm rot="16200000" flipH="1">
          <a:off x="6195648" y="12709284"/>
          <a:ext cx="816221" cy="405907"/>
        </a:xfrm>
        <a:prstGeom prst="curvedUpArrow">
          <a:avLst>
            <a:gd name="adj1" fmla="val 10261"/>
            <a:gd name="adj2" fmla="val 50000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10265</xdr:colOff>
      <xdr:row>64</xdr:row>
      <xdr:rowOff>149470</xdr:rowOff>
    </xdr:from>
    <xdr:to>
      <xdr:col>4</xdr:col>
      <xdr:colOff>483580</xdr:colOff>
      <xdr:row>80</xdr:row>
      <xdr:rowOff>43961</xdr:rowOff>
    </xdr:to>
    <xdr:sp macro="" textlink="">
      <xdr:nvSpPr>
        <xdr:cNvPr id="14" name="Yukarı Bükülü Ok 13"/>
        <xdr:cNvSpPr/>
      </xdr:nvSpPr>
      <xdr:spPr>
        <a:xfrm rot="16200000" flipH="1">
          <a:off x="5421196" y="13451500"/>
          <a:ext cx="2993780" cy="1081450"/>
        </a:xfrm>
        <a:prstGeom prst="curvedUpArrow">
          <a:avLst>
            <a:gd name="adj1" fmla="val 10261"/>
            <a:gd name="adj2" fmla="val 23366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0</xdr:colOff>
      <xdr:row>62</xdr:row>
      <xdr:rowOff>15205</xdr:rowOff>
    </xdr:from>
    <xdr:to>
      <xdr:col>14</xdr:col>
      <xdr:colOff>438978</xdr:colOff>
      <xdr:row>86</xdr:row>
      <xdr:rowOff>164582</xdr:rowOff>
    </xdr:to>
    <xdr:pic>
      <xdr:nvPicPr>
        <xdr:cNvPr id="15" name="Resim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8065" y="11975292"/>
          <a:ext cx="5342283" cy="4771073"/>
        </a:xfrm>
        <a:prstGeom prst="rect">
          <a:avLst/>
        </a:prstGeom>
      </xdr:spPr>
    </xdr:pic>
    <xdr:clientData/>
  </xdr:twoCellAnchor>
  <xdr:twoCellAnchor editAs="oneCell">
    <xdr:from>
      <xdr:col>6</xdr:col>
      <xdr:colOff>447263</xdr:colOff>
      <xdr:row>92</xdr:row>
      <xdr:rowOff>16566</xdr:rowOff>
    </xdr:from>
    <xdr:to>
      <xdr:col>15</xdr:col>
      <xdr:colOff>223631</xdr:colOff>
      <xdr:row>104</xdr:row>
      <xdr:rowOff>19566</xdr:rowOff>
    </xdr:to>
    <xdr:pic>
      <xdr:nvPicPr>
        <xdr:cNvPr id="16" name="Resim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55328" y="17741349"/>
          <a:ext cx="5292586" cy="2289000"/>
        </a:xfrm>
        <a:prstGeom prst="rect">
          <a:avLst/>
        </a:prstGeom>
      </xdr:spPr>
    </xdr:pic>
    <xdr:clientData/>
  </xdr:twoCellAnchor>
  <xdr:twoCellAnchor>
    <xdr:from>
      <xdr:col>10</xdr:col>
      <xdr:colOff>124241</xdr:colOff>
      <xdr:row>86</xdr:row>
      <xdr:rowOff>132521</xdr:rowOff>
    </xdr:from>
    <xdr:to>
      <xdr:col>10</xdr:col>
      <xdr:colOff>405848</xdr:colOff>
      <xdr:row>92</xdr:row>
      <xdr:rowOff>24847</xdr:rowOff>
    </xdr:to>
    <xdr:cxnSp macro="">
      <xdr:nvCxnSpPr>
        <xdr:cNvPr id="18" name="Düz Ok Bağlayıcısı 17"/>
        <xdr:cNvCxnSpPr/>
      </xdr:nvCxnSpPr>
      <xdr:spPr>
        <a:xfrm flipH="1">
          <a:off x="10783958" y="16714304"/>
          <a:ext cx="281607" cy="1035326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127554</xdr:colOff>
      <xdr:row>86</xdr:row>
      <xdr:rowOff>135834</xdr:rowOff>
    </xdr:from>
    <xdr:to>
      <xdr:col>11</xdr:col>
      <xdr:colOff>409161</xdr:colOff>
      <xdr:row>92</xdr:row>
      <xdr:rowOff>28160</xdr:rowOff>
    </xdr:to>
    <xdr:cxnSp macro="">
      <xdr:nvCxnSpPr>
        <xdr:cNvPr id="20" name="Düz Ok Bağlayıcısı 19"/>
        <xdr:cNvCxnSpPr/>
      </xdr:nvCxnSpPr>
      <xdr:spPr>
        <a:xfrm flipH="1">
          <a:off x="11400184" y="16717617"/>
          <a:ext cx="281607" cy="1035326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240196</xdr:colOff>
      <xdr:row>86</xdr:row>
      <xdr:rowOff>147429</xdr:rowOff>
    </xdr:from>
    <xdr:to>
      <xdr:col>12</xdr:col>
      <xdr:colOff>337932</xdr:colOff>
      <xdr:row>92</xdr:row>
      <xdr:rowOff>41413</xdr:rowOff>
    </xdr:to>
    <xdr:cxnSp macro="">
      <xdr:nvCxnSpPr>
        <xdr:cNvPr id="21" name="Düz Ok Bağlayıcısı 20"/>
        <xdr:cNvCxnSpPr/>
      </xdr:nvCxnSpPr>
      <xdr:spPr>
        <a:xfrm flipH="1">
          <a:off x="12125739" y="16729212"/>
          <a:ext cx="97736" cy="1036984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366091</xdr:colOff>
      <xdr:row>87</xdr:row>
      <xdr:rowOff>1655</xdr:rowOff>
    </xdr:from>
    <xdr:to>
      <xdr:col>13</xdr:col>
      <xdr:colOff>405847</xdr:colOff>
      <xdr:row>92</xdr:row>
      <xdr:rowOff>24847</xdr:rowOff>
    </xdr:to>
    <xdr:cxnSp macro="">
      <xdr:nvCxnSpPr>
        <xdr:cNvPr id="23" name="Düz Ok Bağlayıcısı 22"/>
        <xdr:cNvCxnSpPr/>
      </xdr:nvCxnSpPr>
      <xdr:spPr>
        <a:xfrm>
          <a:off x="12864548" y="16773938"/>
          <a:ext cx="39756" cy="975692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278296</xdr:colOff>
      <xdr:row>86</xdr:row>
      <xdr:rowOff>187185</xdr:rowOff>
    </xdr:from>
    <xdr:to>
      <xdr:col>14</xdr:col>
      <xdr:colOff>430695</xdr:colOff>
      <xdr:row>92</xdr:row>
      <xdr:rowOff>24847</xdr:rowOff>
    </xdr:to>
    <xdr:cxnSp macro="">
      <xdr:nvCxnSpPr>
        <xdr:cNvPr id="25" name="Düz Ok Bağlayıcısı 24"/>
        <xdr:cNvCxnSpPr/>
      </xdr:nvCxnSpPr>
      <xdr:spPr>
        <a:xfrm>
          <a:off x="13389666" y="16768968"/>
          <a:ext cx="152399" cy="980662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topLeftCell="E86" zoomScale="175" zoomScaleNormal="175" workbookViewId="0">
      <selection activeCell="T70" sqref="T70"/>
    </sheetView>
  </sheetViews>
  <sheetFormatPr defaultRowHeight="15" x14ac:dyDescent="0.25"/>
  <cols>
    <col min="1" max="1" width="62.42578125" bestFit="1" customWidth="1"/>
    <col min="2" max="2" width="21.7109375" bestFit="1" customWidth="1"/>
    <col min="3" max="3" width="11.28515625" style="3" customWidth="1"/>
  </cols>
  <sheetData>
    <row r="1" spans="1:3" x14ac:dyDescent="0.25">
      <c r="B1" t="s">
        <v>0</v>
      </c>
    </row>
    <row r="2" spans="1:3" x14ac:dyDescent="0.25">
      <c r="B2" s="2" t="s">
        <v>1</v>
      </c>
    </row>
    <row r="3" spans="1:3" x14ac:dyDescent="0.25">
      <c r="A3" s="4" t="s">
        <v>2</v>
      </c>
      <c r="B3" s="5">
        <v>1258935703</v>
      </c>
      <c r="C3" s="34">
        <f t="shared" ref="C3:C26" si="0">B3/$B$27</f>
        <v>0.38792467897902255</v>
      </c>
    </row>
    <row r="4" spans="1:3" x14ac:dyDescent="0.25">
      <c r="A4" s="6" t="s">
        <v>3</v>
      </c>
      <c r="B4" s="5">
        <v>511632900</v>
      </c>
      <c r="C4" s="34">
        <f t="shared" si="0"/>
        <v>0.15765303026568175</v>
      </c>
    </row>
    <row r="5" spans="1:3" x14ac:dyDescent="0.25">
      <c r="A5" s="6" t="s">
        <v>4</v>
      </c>
      <c r="B5" s="5">
        <v>0</v>
      </c>
      <c r="C5" s="34">
        <f t="shared" si="0"/>
        <v>0</v>
      </c>
    </row>
    <row r="6" spans="1:3" x14ac:dyDescent="0.25">
      <c r="A6" s="6" t="s">
        <v>5</v>
      </c>
      <c r="B6" s="5">
        <v>56025587</v>
      </c>
      <c r="C6" s="34">
        <f t="shared" si="0"/>
        <v>1.7263556669173518E-2</v>
      </c>
    </row>
    <row r="7" spans="1:3" x14ac:dyDescent="0.25">
      <c r="A7" s="6" t="s">
        <v>6</v>
      </c>
      <c r="B7" s="5">
        <v>0</v>
      </c>
      <c r="C7" s="34">
        <f t="shared" si="0"/>
        <v>0</v>
      </c>
    </row>
    <row r="8" spans="1:3" x14ac:dyDescent="0.25">
      <c r="A8" s="6" t="s">
        <v>7</v>
      </c>
      <c r="B8" s="5">
        <v>0</v>
      </c>
      <c r="C8" s="34">
        <f t="shared" si="0"/>
        <v>0</v>
      </c>
    </row>
    <row r="9" spans="1:3" x14ac:dyDescent="0.25">
      <c r="A9" s="6" t="s">
        <v>8</v>
      </c>
      <c r="B9" s="5">
        <v>16341311</v>
      </c>
      <c r="C9" s="34">
        <f t="shared" si="0"/>
        <v>5.035362654872113E-3</v>
      </c>
    </row>
    <row r="10" spans="1:3" x14ac:dyDescent="0.25">
      <c r="A10" s="6" t="s">
        <v>9</v>
      </c>
      <c r="B10" s="5">
        <v>0</v>
      </c>
      <c r="C10" s="34">
        <f t="shared" si="0"/>
        <v>0</v>
      </c>
    </row>
    <row r="11" spans="1:3" x14ac:dyDescent="0.25">
      <c r="A11" s="6" t="s">
        <v>10</v>
      </c>
      <c r="B11" s="5">
        <v>602370448</v>
      </c>
      <c r="C11" s="34">
        <f t="shared" si="0"/>
        <v>0.18561262668936318</v>
      </c>
    </row>
    <row r="12" spans="1:3" x14ac:dyDescent="0.25">
      <c r="A12" s="6" t="s">
        <v>11</v>
      </c>
      <c r="B12" s="5">
        <v>0</v>
      </c>
      <c r="C12" s="34">
        <f t="shared" si="0"/>
        <v>0</v>
      </c>
    </row>
    <row r="13" spans="1:3" x14ac:dyDescent="0.25">
      <c r="A13" s="6" t="s">
        <v>12</v>
      </c>
      <c r="B13" s="5">
        <v>0</v>
      </c>
      <c r="C13" s="34">
        <f t="shared" si="0"/>
        <v>0</v>
      </c>
    </row>
    <row r="14" spans="1:3" x14ac:dyDescent="0.25">
      <c r="A14" s="6" t="s">
        <v>13</v>
      </c>
      <c r="B14" s="5">
        <v>0</v>
      </c>
      <c r="C14" s="34">
        <f t="shared" si="0"/>
        <v>0</v>
      </c>
    </row>
    <row r="15" spans="1:3" x14ac:dyDescent="0.25">
      <c r="A15" s="7" t="s">
        <v>14</v>
      </c>
      <c r="B15" s="8">
        <v>1986373944</v>
      </c>
      <c r="C15" s="35">
        <f t="shared" si="0"/>
        <v>0.6120753210209775</v>
      </c>
    </row>
    <row r="16" spans="1:3" x14ac:dyDescent="0.25">
      <c r="A16" s="9" t="s">
        <v>5</v>
      </c>
      <c r="B16" s="8">
        <v>0</v>
      </c>
      <c r="C16" s="35">
        <f t="shared" si="0"/>
        <v>0</v>
      </c>
    </row>
    <row r="17" spans="1:3" x14ac:dyDescent="0.25">
      <c r="A17" s="9" t="s">
        <v>6</v>
      </c>
      <c r="B17" s="8">
        <v>0</v>
      </c>
      <c r="C17" s="35">
        <f t="shared" si="0"/>
        <v>0</v>
      </c>
    </row>
    <row r="18" spans="1:3" x14ac:dyDescent="0.25">
      <c r="A18" s="9" t="s">
        <v>7</v>
      </c>
      <c r="B18" s="8">
        <v>0</v>
      </c>
      <c r="C18" s="35">
        <f t="shared" si="0"/>
        <v>0</v>
      </c>
    </row>
    <row r="19" spans="1:3" x14ac:dyDescent="0.25">
      <c r="A19" s="9" t="s">
        <v>15</v>
      </c>
      <c r="B19" s="8">
        <v>48510765</v>
      </c>
      <c r="C19" s="35">
        <f t="shared" si="0"/>
        <v>1.4947961913231882E-2</v>
      </c>
    </row>
    <row r="20" spans="1:3" x14ac:dyDescent="0.25">
      <c r="A20" s="9" t="s">
        <v>16</v>
      </c>
      <c r="B20" s="8">
        <v>0</v>
      </c>
      <c r="C20" s="35">
        <f t="shared" si="0"/>
        <v>0</v>
      </c>
    </row>
    <row r="21" spans="1:3" x14ac:dyDescent="0.25">
      <c r="A21" s="9" t="s">
        <v>17</v>
      </c>
      <c r="B21" s="8">
        <v>0</v>
      </c>
      <c r="C21" s="35">
        <f t="shared" si="0"/>
        <v>0</v>
      </c>
    </row>
    <row r="22" spans="1:3" x14ac:dyDescent="0.25">
      <c r="A22" s="9" t="s">
        <v>18</v>
      </c>
      <c r="B22" s="8">
        <v>221363464</v>
      </c>
      <c r="C22" s="35">
        <f t="shared" si="0"/>
        <v>6.8210275159607911E-2</v>
      </c>
    </row>
    <row r="23" spans="1:3" x14ac:dyDescent="0.25">
      <c r="A23" s="9" t="s">
        <v>19</v>
      </c>
      <c r="B23" s="8">
        <v>766581077</v>
      </c>
      <c r="C23" s="35">
        <f t="shared" si="0"/>
        <v>0.23621199835542225</v>
      </c>
    </row>
    <row r="24" spans="1:3" x14ac:dyDescent="0.25">
      <c r="A24" s="9" t="s">
        <v>20</v>
      </c>
      <c r="B24" s="8">
        <v>716018840</v>
      </c>
      <c r="C24" s="35">
        <f t="shared" si="0"/>
        <v>0.22063190200106042</v>
      </c>
    </row>
    <row r="25" spans="1:3" x14ac:dyDescent="0.25">
      <c r="A25" s="9" t="s">
        <v>12</v>
      </c>
      <c r="B25" s="8">
        <v>218885277</v>
      </c>
      <c r="C25" s="35">
        <f t="shared" si="0"/>
        <v>6.7446654035721976E-2</v>
      </c>
    </row>
    <row r="26" spans="1:3" x14ac:dyDescent="0.25">
      <c r="A26" s="9" t="s">
        <v>21</v>
      </c>
      <c r="B26" s="8">
        <v>0</v>
      </c>
      <c r="C26" s="35">
        <f t="shared" si="0"/>
        <v>0</v>
      </c>
    </row>
    <row r="27" spans="1:3" ht="18.75" x14ac:dyDescent="0.3">
      <c r="A27" s="10" t="s">
        <v>22</v>
      </c>
      <c r="B27" s="11">
        <v>3245309647</v>
      </c>
      <c r="C27" s="12">
        <f>B27/$B$27</f>
        <v>1</v>
      </c>
    </row>
    <row r="28" spans="1:3" ht="18.75" x14ac:dyDescent="0.3">
      <c r="A28" s="10"/>
      <c r="B28" s="11"/>
      <c r="C28" s="12"/>
    </row>
    <row r="29" spans="1:3" x14ac:dyDescent="0.25">
      <c r="A29" s="13" t="s">
        <v>23</v>
      </c>
      <c r="B29" s="14">
        <v>2759182288</v>
      </c>
      <c r="C29" s="36">
        <f t="shared" ref="C29:C61" si="1">B29/$B$62</f>
        <v>0.85020617078885474</v>
      </c>
    </row>
    <row r="30" spans="1:3" x14ac:dyDescent="0.25">
      <c r="A30" s="15" t="s">
        <v>24</v>
      </c>
      <c r="B30" s="14">
        <v>941267614</v>
      </c>
      <c r="C30" s="36">
        <f t="shared" si="1"/>
        <v>0.29003938495364168</v>
      </c>
    </row>
    <row r="31" spans="1:3" x14ac:dyDescent="0.25">
      <c r="A31" s="15" t="s">
        <v>25</v>
      </c>
      <c r="B31" s="14">
        <v>379619830</v>
      </c>
      <c r="C31" s="36">
        <f t="shared" si="1"/>
        <v>0.11697491804855194</v>
      </c>
    </row>
    <row r="32" spans="1:3" x14ac:dyDescent="0.25">
      <c r="A32" s="15" t="s">
        <v>26</v>
      </c>
      <c r="B32" s="14">
        <v>0</v>
      </c>
      <c r="C32" s="36">
        <f t="shared" si="1"/>
        <v>0</v>
      </c>
    </row>
    <row r="33" spans="1:3" x14ac:dyDescent="0.25">
      <c r="A33" s="15" t="s">
        <v>27</v>
      </c>
      <c r="B33" s="14">
        <v>0</v>
      </c>
      <c r="C33" s="36">
        <f t="shared" si="1"/>
        <v>0</v>
      </c>
    </row>
    <row r="34" spans="1:3" x14ac:dyDescent="0.25">
      <c r="A34" s="15" t="s">
        <v>28</v>
      </c>
      <c r="B34" s="14">
        <v>1257607923</v>
      </c>
      <c r="C34" s="36">
        <f t="shared" si="1"/>
        <v>0.38751554082444695</v>
      </c>
    </row>
    <row r="35" spans="1:3" x14ac:dyDescent="0.25">
      <c r="A35" s="15" t="s">
        <v>29</v>
      </c>
      <c r="B35" s="14">
        <v>0</v>
      </c>
      <c r="C35" s="36">
        <f t="shared" si="1"/>
        <v>0</v>
      </c>
    </row>
    <row r="36" spans="1:3" x14ac:dyDescent="0.25">
      <c r="A36" s="15" t="s">
        <v>30</v>
      </c>
      <c r="B36" s="14">
        <v>25457208</v>
      </c>
      <c r="C36" s="36">
        <f t="shared" si="1"/>
        <v>7.8443078685982784E-3</v>
      </c>
    </row>
    <row r="37" spans="1:3" x14ac:dyDescent="0.25">
      <c r="A37" s="15" t="s">
        <v>31</v>
      </c>
      <c r="B37" s="14">
        <v>0</v>
      </c>
      <c r="C37" s="36">
        <f t="shared" si="1"/>
        <v>0</v>
      </c>
    </row>
    <row r="38" spans="1:3" x14ac:dyDescent="0.25">
      <c r="A38" s="15" t="s">
        <v>32</v>
      </c>
      <c r="B38" s="14">
        <v>0</v>
      </c>
      <c r="C38" s="36">
        <f t="shared" si="1"/>
        <v>0</v>
      </c>
    </row>
    <row r="39" spans="1:3" x14ac:dyDescent="0.25">
      <c r="A39" s="15" t="s">
        <v>33</v>
      </c>
      <c r="B39" s="14">
        <v>116176723</v>
      </c>
      <c r="C39" s="36">
        <f t="shared" si="1"/>
        <v>3.5798347657640325E-2</v>
      </c>
    </row>
    <row r="40" spans="1:3" x14ac:dyDescent="0.25">
      <c r="A40" s="15" t="s">
        <v>34</v>
      </c>
      <c r="B40" s="14">
        <v>0</v>
      </c>
      <c r="C40" s="36">
        <f t="shared" si="1"/>
        <v>0</v>
      </c>
    </row>
    <row r="41" spans="1:3" x14ac:dyDescent="0.25">
      <c r="A41" s="15" t="s">
        <v>35</v>
      </c>
      <c r="B41" s="14">
        <v>13262003</v>
      </c>
      <c r="C41" s="36">
        <f t="shared" si="1"/>
        <v>4.0865139054633943E-3</v>
      </c>
    </row>
    <row r="42" spans="1:3" x14ac:dyDescent="0.25">
      <c r="A42" s="16" t="s">
        <v>36</v>
      </c>
      <c r="B42" s="17">
        <v>417536453</v>
      </c>
      <c r="C42" s="37">
        <f t="shared" si="1"/>
        <v>0.12865843275878938</v>
      </c>
    </row>
    <row r="43" spans="1:3" x14ac:dyDescent="0.25">
      <c r="A43" s="18" t="s">
        <v>24</v>
      </c>
      <c r="B43" s="17">
        <v>366200003</v>
      </c>
      <c r="C43" s="37">
        <f t="shared" si="1"/>
        <v>0.11283977272816458</v>
      </c>
    </row>
    <row r="44" spans="1:3" x14ac:dyDescent="0.25">
      <c r="A44" s="18" t="s">
        <v>26</v>
      </c>
      <c r="B44" s="17">
        <v>0</v>
      </c>
      <c r="C44" s="37">
        <f t="shared" si="1"/>
        <v>0</v>
      </c>
    </row>
    <row r="45" spans="1:3" x14ac:dyDescent="0.25">
      <c r="A45" s="18" t="s">
        <v>27</v>
      </c>
      <c r="B45" s="17">
        <v>0</v>
      </c>
      <c r="C45" s="37">
        <f t="shared" si="1"/>
        <v>0</v>
      </c>
    </row>
    <row r="46" spans="1:3" x14ac:dyDescent="0.25">
      <c r="A46" s="18" t="s">
        <v>28</v>
      </c>
      <c r="B46" s="17">
        <v>0</v>
      </c>
      <c r="C46" s="37">
        <f t="shared" si="1"/>
        <v>0</v>
      </c>
    </row>
    <row r="47" spans="1:3" x14ac:dyDescent="0.25">
      <c r="A47" s="18" t="s">
        <v>29</v>
      </c>
      <c r="B47" s="17">
        <v>0</v>
      </c>
      <c r="C47" s="37">
        <f t="shared" si="1"/>
        <v>0</v>
      </c>
    </row>
    <row r="48" spans="1:3" x14ac:dyDescent="0.25">
      <c r="A48" s="18" t="s">
        <v>31</v>
      </c>
      <c r="B48" s="17">
        <v>0</v>
      </c>
      <c r="C48" s="37">
        <f t="shared" si="1"/>
        <v>0</v>
      </c>
    </row>
    <row r="49" spans="1:3" x14ac:dyDescent="0.25">
      <c r="A49" s="18" t="s">
        <v>33</v>
      </c>
      <c r="B49" s="17">
        <v>51336450</v>
      </c>
      <c r="C49" s="37">
        <f t="shared" si="1"/>
        <v>1.5818660030624807E-2</v>
      </c>
    </row>
    <row r="50" spans="1:3" x14ac:dyDescent="0.25">
      <c r="A50" s="18" t="s">
        <v>34</v>
      </c>
      <c r="B50" s="17">
        <v>0</v>
      </c>
      <c r="C50" s="37">
        <f t="shared" si="1"/>
        <v>0</v>
      </c>
    </row>
    <row r="51" spans="1:3" x14ac:dyDescent="0.25">
      <c r="A51" s="18" t="s">
        <v>35</v>
      </c>
      <c r="B51" s="17">
        <v>0</v>
      </c>
      <c r="C51" s="37">
        <f t="shared" si="1"/>
        <v>0</v>
      </c>
    </row>
    <row r="52" spans="1:3" x14ac:dyDescent="0.25">
      <c r="A52" s="23" t="s">
        <v>37</v>
      </c>
      <c r="B52" s="24">
        <v>0</v>
      </c>
      <c r="C52" s="38">
        <f t="shared" si="1"/>
        <v>0</v>
      </c>
    </row>
    <row r="53" spans="1:3" x14ac:dyDescent="0.25">
      <c r="A53" s="25" t="s">
        <v>38</v>
      </c>
      <c r="B53" s="24">
        <v>68590906</v>
      </c>
      <c r="C53" s="38">
        <f t="shared" si="1"/>
        <v>2.1135396452355844E-2</v>
      </c>
    </row>
    <row r="54" spans="1:3" x14ac:dyDescent="0.25">
      <c r="A54" s="26" t="s">
        <v>39</v>
      </c>
      <c r="B54" s="24">
        <v>700000000</v>
      </c>
      <c r="C54" s="38">
        <f t="shared" si="1"/>
        <v>0.21569590459483204</v>
      </c>
    </row>
    <row r="55" spans="1:3" x14ac:dyDescent="0.25">
      <c r="A55" s="26" t="s">
        <v>40</v>
      </c>
      <c r="B55" s="24">
        <v>0</v>
      </c>
      <c r="C55" s="38">
        <f t="shared" si="1"/>
        <v>0</v>
      </c>
    </row>
    <row r="56" spans="1:3" x14ac:dyDescent="0.25">
      <c r="A56" s="26" t="s">
        <v>41</v>
      </c>
      <c r="B56" s="24">
        <v>34691309</v>
      </c>
      <c r="C56" s="38">
        <f t="shared" si="1"/>
        <v>1.068967610904834E-2</v>
      </c>
    </row>
    <row r="57" spans="1:3" x14ac:dyDescent="0.25">
      <c r="A57" s="26" t="s">
        <v>42</v>
      </c>
      <c r="B57" s="24">
        <v>0</v>
      </c>
      <c r="C57" s="38">
        <f t="shared" si="1"/>
        <v>0</v>
      </c>
    </row>
    <row r="58" spans="1:3" x14ac:dyDescent="0.25">
      <c r="A58" s="26" t="s">
        <v>43</v>
      </c>
      <c r="B58" s="24">
        <v>0</v>
      </c>
      <c r="C58" s="38">
        <f t="shared" si="1"/>
        <v>0</v>
      </c>
    </row>
    <row r="59" spans="1:3" x14ac:dyDescent="0.25">
      <c r="A59" s="26" t="s">
        <v>44</v>
      </c>
      <c r="B59" s="24">
        <v>305808897</v>
      </c>
      <c r="C59" s="38">
        <f t="shared" si="1"/>
        <v>9.4231038102232587E-2</v>
      </c>
    </row>
    <row r="60" spans="1:3" x14ac:dyDescent="0.25">
      <c r="A60" s="26" t="s">
        <v>45</v>
      </c>
      <c r="B60" s="24">
        <v>0</v>
      </c>
      <c r="C60" s="38">
        <f t="shared" si="1"/>
        <v>0</v>
      </c>
    </row>
    <row r="61" spans="1:3" x14ac:dyDescent="0.25">
      <c r="A61" s="26" t="s">
        <v>46</v>
      </c>
      <c r="B61" s="24">
        <v>463854309</v>
      </c>
      <c r="C61" s="38">
        <f t="shared" si="1"/>
        <v>0.14293067825709391</v>
      </c>
    </row>
    <row r="62" spans="1:3" ht="18.75" x14ac:dyDescent="0.3">
      <c r="A62" s="27" t="s">
        <v>47</v>
      </c>
      <c r="B62" s="28">
        <v>3245309647</v>
      </c>
      <c r="C62" s="29">
        <f>B62/$B$62</f>
        <v>1</v>
      </c>
    </row>
    <row r="63" spans="1:3" x14ac:dyDescent="0.25">
      <c r="A63" s="1"/>
      <c r="B63" s="2"/>
    </row>
    <row r="64" spans="1:3" x14ac:dyDescent="0.25">
      <c r="A64" s="19" t="s">
        <v>48</v>
      </c>
      <c r="B64" s="20">
        <v>0</v>
      </c>
      <c r="C64" s="30"/>
    </row>
    <row r="65" spans="1:3" ht="18.75" x14ac:dyDescent="0.3">
      <c r="A65" s="31" t="s">
        <v>49</v>
      </c>
      <c r="B65" s="32">
        <v>4553988754</v>
      </c>
      <c r="C65" s="33">
        <f>B65/$B$65</f>
        <v>1</v>
      </c>
    </row>
    <row r="66" spans="1:3" x14ac:dyDescent="0.25">
      <c r="A66" s="19" t="s">
        <v>50</v>
      </c>
      <c r="B66" s="20">
        <v>3391525594</v>
      </c>
      <c r="C66" s="39">
        <f t="shared" ref="C66:C87" si="2">B66/$B$65</f>
        <v>0.74473736699965509</v>
      </c>
    </row>
    <row r="67" spans="1:3" x14ac:dyDescent="0.25">
      <c r="A67" s="19" t="s">
        <v>51</v>
      </c>
      <c r="B67" s="20">
        <v>0</v>
      </c>
      <c r="C67" s="39">
        <f t="shared" si="2"/>
        <v>0</v>
      </c>
    </row>
    <row r="68" spans="1:3" x14ac:dyDescent="0.25">
      <c r="A68" s="19" t="s">
        <v>52</v>
      </c>
      <c r="B68" s="20">
        <v>0</v>
      </c>
      <c r="C68" s="39">
        <f t="shared" si="2"/>
        <v>0</v>
      </c>
    </row>
    <row r="69" spans="1:3" x14ac:dyDescent="0.25">
      <c r="A69" s="19" t="s">
        <v>53</v>
      </c>
      <c r="B69" s="20">
        <v>1162463160</v>
      </c>
      <c r="C69" s="39">
        <f t="shared" si="2"/>
        <v>0.25526263300034491</v>
      </c>
    </row>
    <row r="70" spans="1:3" x14ac:dyDescent="0.25">
      <c r="A70" s="19" t="s">
        <v>54</v>
      </c>
      <c r="B70" s="20">
        <v>1149193484</v>
      </c>
      <c r="C70" s="39">
        <f t="shared" si="2"/>
        <v>0.25234877512391857</v>
      </c>
    </row>
    <row r="71" spans="1:3" x14ac:dyDescent="0.25">
      <c r="A71" s="19" t="s">
        <v>55</v>
      </c>
      <c r="B71" s="20">
        <v>13269676</v>
      </c>
      <c r="C71" s="39">
        <f t="shared" si="2"/>
        <v>2.9138578764263678E-3</v>
      </c>
    </row>
    <row r="72" spans="1:3" x14ac:dyDescent="0.25">
      <c r="A72" s="19" t="s">
        <v>56</v>
      </c>
      <c r="B72" s="20">
        <v>92768216</v>
      </c>
      <c r="C72" s="39">
        <f t="shared" si="2"/>
        <v>2.037076088923517E-2</v>
      </c>
    </row>
    <row r="73" spans="1:3" x14ac:dyDescent="0.25">
      <c r="A73" s="19" t="s">
        <v>57</v>
      </c>
      <c r="B73" s="20">
        <v>292879440</v>
      </c>
      <c r="C73" s="39">
        <f t="shared" si="2"/>
        <v>6.4312727988787649E-2</v>
      </c>
    </row>
    <row r="74" spans="1:3" x14ac:dyDescent="0.25">
      <c r="A74" s="19" t="s">
        <v>58</v>
      </c>
      <c r="B74" s="20">
        <v>0</v>
      </c>
      <c r="C74" s="39">
        <f t="shared" si="2"/>
        <v>0</v>
      </c>
    </row>
    <row r="75" spans="1:3" x14ac:dyDescent="0.25">
      <c r="A75" s="19" t="s">
        <v>59</v>
      </c>
      <c r="B75" s="20">
        <v>-186841548</v>
      </c>
      <c r="C75" s="39">
        <f t="shared" si="2"/>
        <v>-4.1028109223126115E-2</v>
      </c>
    </row>
    <row r="76" spans="1:3" x14ac:dyDescent="0.25">
      <c r="A76" s="19" t="s">
        <v>60</v>
      </c>
      <c r="B76" s="20">
        <v>0</v>
      </c>
      <c r="C76" s="39">
        <f t="shared" si="2"/>
        <v>0</v>
      </c>
    </row>
    <row r="77" spans="1:3" x14ac:dyDescent="0.25">
      <c r="A77" s="19" t="s">
        <v>61</v>
      </c>
      <c r="B77" s="20">
        <v>0</v>
      </c>
      <c r="C77" s="39">
        <f t="shared" si="2"/>
        <v>0</v>
      </c>
    </row>
    <row r="78" spans="1:3" x14ac:dyDescent="0.25">
      <c r="A78" s="19" t="s">
        <v>62</v>
      </c>
      <c r="B78" s="20">
        <v>-352247026</v>
      </c>
      <c r="C78" s="39">
        <f t="shared" si="2"/>
        <v>-7.7349120744007877E-2</v>
      </c>
    </row>
    <row r="79" spans="1:3" x14ac:dyDescent="0.25">
      <c r="A79" s="19" t="s">
        <v>63</v>
      </c>
      <c r="B79" s="20">
        <v>-46438129</v>
      </c>
      <c r="C79" s="39">
        <f t="shared" si="2"/>
        <v>-1.0197242792751965E-2</v>
      </c>
    </row>
    <row r="80" spans="1:3" x14ac:dyDescent="0.25">
      <c r="A80" s="21" t="s">
        <v>64</v>
      </c>
      <c r="B80" s="20">
        <v>-305808897</v>
      </c>
      <c r="C80" s="39">
        <f t="shared" si="2"/>
        <v>-6.715187795125592E-2</v>
      </c>
    </row>
    <row r="81" spans="1:3" x14ac:dyDescent="0.25">
      <c r="A81" s="19" t="s">
        <v>65</v>
      </c>
      <c r="B81" s="20">
        <v>32350023</v>
      </c>
      <c r="C81" s="39">
        <f t="shared" si="2"/>
        <v>7.1036677399752756E-3</v>
      </c>
    </row>
    <row r="82" spans="1:3" x14ac:dyDescent="0.25">
      <c r="A82" s="19" t="s">
        <v>66</v>
      </c>
      <c r="B82" s="20">
        <v>112862721</v>
      </c>
      <c r="C82" s="39">
        <f t="shared" si="2"/>
        <v>2.4783267394076661E-2</v>
      </c>
    </row>
    <row r="83" spans="1:3" x14ac:dyDescent="0.25">
      <c r="A83" s="22" t="s">
        <v>67</v>
      </c>
      <c r="B83" s="20">
        <v>0</v>
      </c>
      <c r="C83" s="39">
        <f t="shared" si="2"/>
        <v>0</v>
      </c>
    </row>
    <row r="84" spans="1:3" x14ac:dyDescent="0.25">
      <c r="A84" s="22" t="s">
        <v>68</v>
      </c>
      <c r="B84" s="20">
        <v>0</v>
      </c>
      <c r="C84" s="39">
        <f t="shared" si="2"/>
        <v>0</v>
      </c>
    </row>
    <row r="85" spans="1:3" x14ac:dyDescent="0.25">
      <c r="A85" s="19" t="s">
        <v>69</v>
      </c>
      <c r="B85" s="20">
        <v>137563643</v>
      </c>
      <c r="C85" s="39">
        <f t="shared" si="2"/>
        <v>3.0207286497835738E-2</v>
      </c>
    </row>
    <row r="86" spans="1:3" x14ac:dyDescent="0.25">
      <c r="A86" s="22" t="s">
        <v>70</v>
      </c>
      <c r="B86" s="20">
        <v>191808680</v>
      </c>
      <c r="C86" s="39">
        <f t="shared" si="2"/>
        <v>4.2118830405877633E-2</v>
      </c>
    </row>
    <row r="87" spans="1:3" x14ac:dyDescent="0.25">
      <c r="A87" s="22" t="s">
        <v>71</v>
      </c>
      <c r="B87" s="20">
        <v>54245037</v>
      </c>
      <c r="C87" s="39">
        <f t="shared" si="2"/>
        <v>1.1911543908041895E-2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2018-10-30T13:51:31Z</dcterms:modified>
</cp:coreProperties>
</file>