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D34" i="1" l="1"/>
  <c r="D35" i="1"/>
  <c r="D36" i="1"/>
  <c r="D37" i="1"/>
  <c r="D38" i="1"/>
  <c r="D39" i="1"/>
  <c r="D40" i="1"/>
  <c r="D41" i="1"/>
  <c r="D42" i="1"/>
  <c r="D43" i="1"/>
  <c r="D33" i="1"/>
  <c r="D26" i="1"/>
  <c r="D27" i="1"/>
  <c r="D28" i="1"/>
  <c r="D29" i="1"/>
  <c r="D25" i="1"/>
  <c r="D23" i="1"/>
  <c r="D24" i="1"/>
  <c r="D22" i="1"/>
  <c r="D17" i="1"/>
  <c r="D18" i="1"/>
  <c r="D19" i="1"/>
  <c r="D20" i="1"/>
  <c r="D21" i="1"/>
  <c r="D16" i="1"/>
  <c r="D30" i="1"/>
  <c r="D11" i="1"/>
  <c r="D12" i="1"/>
  <c r="D13" i="1"/>
  <c r="D10" i="1"/>
  <c r="D4" i="1"/>
  <c r="D5" i="1"/>
  <c r="D6" i="1"/>
  <c r="D7" i="1"/>
  <c r="D8" i="1"/>
  <c r="D9" i="1"/>
  <c r="D3" i="1"/>
  <c r="D14" i="1"/>
</calcChain>
</file>

<file path=xl/sharedStrings.xml><?xml version="1.0" encoding="utf-8"?>
<sst xmlns="http://schemas.openxmlformats.org/spreadsheetml/2006/main" count="41" uniqueCount="40">
  <si>
    <t>2017/12</t>
  </si>
  <si>
    <t>BANVT</t>
  </si>
  <si>
    <t>CARİ / DÖNEN VARLIKLAR</t>
  </si>
  <si>
    <t>Hazır Değerler</t>
  </si>
  <si>
    <t>Ticari Alacaklar (net)</t>
  </si>
  <si>
    <t>Diğer Alacaklar (net)</t>
  </si>
  <si>
    <t>Canlı Varlıklar (net)</t>
  </si>
  <si>
    <t>Stoklar (net)</t>
  </si>
  <si>
    <t>Ertelenen Vergi Varlıkları</t>
  </si>
  <si>
    <t>Diğer Cari/Dönen Varlıklar</t>
  </si>
  <si>
    <t>CARİ OLMAYAN / DURAN VARLIKLAR</t>
  </si>
  <si>
    <t>Maddi Varlıklar (net)</t>
  </si>
  <si>
    <t>Maddi Olmayan Varlıklar (net)</t>
  </si>
  <si>
    <t>TOPLAM VARLIKLAR</t>
  </si>
  <si>
    <t>KISA VADELİ YÜKÜMLÜLÜKLER</t>
  </si>
  <si>
    <t>Finansal Borçlar (net)</t>
  </si>
  <si>
    <t>Uzun Vadeli Finansal Borçların Kısa Vadeli Kısımları (net)</t>
  </si>
  <si>
    <t>Ticari Borçlar (net)</t>
  </si>
  <si>
    <t>Diğer Borçlar</t>
  </si>
  <si>
    <t>Borç Karşılıkları</t>
  </si>
  <si>
    <t>Ertelenen Vergi Yükümlülüğü</t>
  </si>
  <si>
    <t>UZUN VADELİ YÜKÜMLÜLÜKLER</t>
  </si>
  <si>
    <t>ÖZ SERMAYE (ANA ORTAKLIĞA AİT)</t>
  </si>
  <si>
    <t>Sermaye</t>
  </si>
  <si>
    <t>Kar Yedekleri</t>
  </si>
  <si>
    <t>Net Dönem Karı</t>
  </si>
  <si>
    <t>Geçmiş Yıl Zararları (-)</t>
  </si>
  <si>
    <t>TOPLAM ÖZ SERMAYE VE YÜKÜMLÜLÜKLER</t>
  </si>
  <si>
    <t>SATIŞ GELİRLERİ (NET)</t>
  </si>
  <si>
    <t>SATIŞLARIN MALİYETİ (-)</t>
  </si>
  <si>
    <t>BRÜT ESAS FAALİYET KARI/ZARARI</t>
  </si>
  <si>
    <t>FAALİYET GİDERLERİ (-)</t>
  </si>
  <si>
    <t>DİĞER FAALİYETLERDEN GELİR VE KARLAR</t>
  </si>
  <si>
    <t>DİĞER FAALİYETLERDEN GİDER VE ZARARLAR (-)</t>
  </si>
  <si>
    <t>VERGİ ÖNCESİ KAR/ZARAR</t>
  </si>
  <si>
    <t>VERGİLER</t>
  </si>
  <si>
    <t>NET DÖNEM KARI/ZARARI</t>
  </si>
  <si>
    <t>FAALİYET KARI/ZARARI</t>
  </si>
  <si>
    <t>FVÖK / ZARAR</t>
  </si>
  <si>
    <t>TOPLAMA GÖRE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</si>
</sst>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/>
    <xf numFmtId="3" fontId="0" fillId="0" borderId="0" xfId="0" applyNumberFormat="1"/>
    <xf numFmtId="3" fontId="0" fillId="2" borderId="1" xfId="0" applyNumberFormat="1" applyFill="1" applyBorder="1"/>
    <xf numFmtId="0" fontId="1" fillId="2" borderId="1" xfId="0" applyFont="1" applyFill="1" applyBorder="1" applyAlignment="1">
      <alignment horizontal="left" indent="1"/>
    </xf>
    <xf numFmtId="3" fontId="0" fillId="4" borderId="1" xfId="0" applyNumberFormat="1" applyFill="1" applyBorder="1"/>
    <xf numFmtId="0" fontId="1" fillId="4" borderId="1" xfId="0" applyFont="1" applyFill="1" applyBorder="1" applyAlignment="1">
      <alignment horizontal="left" indent="1"/>
    </xf>
    <xf numFmtId="3" fontId="0" fillId="3" borderId="1" xfId="0" applyNumberFormat="1" applyFill="1" applyBorder="1"/>
    <xf numFmtId="0" fontId="1" fillId="3" borderId="1" xfId="0" applyFont="1" applyFill="1" applyBorder="1" applyAlignment="1">
      <alignment horizontal="left" indent="1"/>
    </xf>
    <xf numFmtId="3" fontId="0" fillId="6" borderId="1" xfId="0" applyNumberFormat="1" applyFill="1" applyBorder="1"/>
    <xf numFmtId="0" fontId="1" fillId="6" borderId="1" xfId="0" applyFont="1" applyFill="1" applyBorder="1" applyAlignment="1">
      <alignment horizontal="left" indent="1"/>
    </xf>
    <xf numFmtId="0" fontId="3" fillId="7" borderId="1" xfId="0" applyFont="1" applyFill="1" applyBorder="1" applyAlignment="1"/>
    <xf numFmtId="3" fontId="0" fillId="7" borderId="1" xfId="0" applyNumberFormat="1" applyFill="1" applyBorder="1"/>
    <xf numFmtId="0" fontId="1" fillId="7" borderId="1" xfId="0" applyFont="1" applyFill="1" applyBorder="1" applyAlignment="1">
      <alignment horizontal="left" indent="1"/>
    </xf>
    <xf numFmtId="0" fontId="1" fillId="8" borderId="1" xfId="0" applyFont="1" applyFill="1" applyBorder="1" applyAlignment="1"/>
    <xf numFmtId="3" fontId="0" fillId="8" borderId="1" xfId="0" applyNumberFormat="1" applyFill="1" applyBorder="1"/>
    <xf numFmtId="0" fontId="3" fillId="8" borderId="1" xfId="0" applyFont="1" applyFill="1" applyBorder="1" applyAlignment="1"/>
    <xf numFmtId="0" fontId="3" fillId="5" borderId="1" xfId="0" applyFont="1" applyFill="1" applyBorder="1" applyAlignment="1"/>
    <xf numFmtId="3" fontId="0" fillId="5" borderId="1" xfId="0" applyNumberFormat="1" applyFill="1" applyBorder="1"/>
    <xf numFmtId="0" fontId="3" fillId="2" borderId="1" xfId="0" applyFont="1" applyFill="1" applyBorder="1" applyAlignment="1"/>
    <xf numFmtId="3" fontId="3" fillId="2" borderId="1" xfId="0" applyNumberFormat="1" applyFont="1" applyFill="1" applyBorder="1"/>
    <xf numFmtId="0" fontId="3" fillId="4" borderId="1" xfId="0" applyFont="1" applyFill="1" applyBorder="1" applyAlignment="1"/>
    <xf numFmtId="3" fontId="3" fillId="4" borderId="1" xfId="0" applyNumberFormat="1" applyFont="1" applyFill="1" applyBorder="1"/>
    <xf numFmtId="0" fontId="3" fillId="3" borderId="1" xfId="0" applyFont="1" applyFill="1" applyBorder="1" applyAlignment="1"/>
    <xf numFmtId="3" fontId="3" fillId="3" borderId="1" xfId="0" applyNumberFormat="1" applyFont="1" applyFill="1" applyBorder="1"/>
    <xf numFmtId="0" fontId="3" fillId="6" borderId="1" xfId="0" applyFont="1" applyFill="1" applyBorder="1" applyAlignment="1"/>
    <xf numFmtId="3" fontId="3" fillId="6" borderId="1" xfId="0" applyNumberFormat="1" applyFont="1" applyFill="1" applyBorder="1"/>
    <xf numFmtId="3" fontId="3" fillId="7" borderId="1" xfId="0" applyNumberFormat="1" applyFont="1" applyFill="1" applyBorder="1"/>
    <xf numFmtId="3" fontId="3" fillId="5" borderId="1" xfId="0" applyNumberFormat="1" applyFont="1" applyFill="1" applyBorder="1"/>
    <xf numFmtId="3" fontId="3" fillId="8" borderId="1" xfId="0" applyNumberFormat="1" applyFont="1" applyFill="1" applyBorder="1"/>
    <xf numFmtId="0" fontId="4" fillId="8" borderId="1" xfId="0" applyFont="1" applyFill="1" applyBorder="1" applyAlignment="1"/>
    <xf numFmtId="3" fontId="4" fillId="8" borderId="1" xfId="0" applyNumberFormat="1" applyFont="1" applyFill="1" applyBorder="1"/>
    <xf numFmtId="10" fontId="3" fillId="2" borderId="1" xfId="1" applyNumberFormat="1" applyFont="1" applyFill="1" applyBorder="1" applyAlignment="1">
      <alignment horizontal="center"/>
    </xf>
    <xf numFmtId="10" fontId="0" fillId="2" borderId="1" xfId="1" applyNumberFormat="1" applyFont="1" applyFill="1" applyBorder="1" applyAlignment="1">
      <alignment horizontal="center"/>
    </xf>
    <xf numFmtId="10" fontId="3" fillId="4" borderId="1" xfId="1" applyNumberFormat="1" applyFont="1" applyFill="1" applyBorder="1" applyAlignment="1">
      <alignment horizontal="center"/>
    </xf>
    <xf numFmtId="10" fontId="0" fillId="4" borderId="1" xfId="1" applyNumberFormat="1" applyFont="1" applyFill="1" applyBorder="1" applyAlignment="1">
      <alignment horizontal="center"/>
    </xf>
    <xf numFmtId="10" fontId="0" fillId="5" borderId="1" xfId="1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10" fontId="3" fillId="3" borderId="1" xfId="1" applyNumberFormat="1" applyFont="1" applyFill="1" applyBorder="1" applyAlignment="1">
      <alignment horizontal="center"/>
    </xf>
    <xf numFmtId="10" fontId="0" fillId="3" borderId="1" xfId="1" applyNumberFormat="1" applyFont="1" applyFill="1" applyBorder="1" applyAlignment="1">
      <alignment horizontal="center"/>
    </xf>
    <xf numFmtId="10" fontId="3" fillId="6" borderId="1" xfId="1" applyNumberFormat="1" applyFont="1" applyFill="1" applyBorder="1" applyAlignment="1">
      <alignment horizontal="center"/>
    </xf>
    <xf numFmtId="10" fontId="0" fillId="6" borderId="1" xfId="1" applyNumberFormat="1" applyFont="1" applyFill="1" applyBorder="1" applyAlignment="1">
      <alignment horizontal="center"/>
    </xf>
    <xf numFmtId="10" fontId="3" fillId="7" borderId="1" xfId="1" applyNumberFormat="1" applyFont="1" applyFill="1" applyBorder="1" applyAlignment="1">
      <alignment horizontal="center"/>
    </xf>
    <xf numFmtId="10" fontId="0" fillId="7" borderId="1" xfId="1" applyNumberFormat="1" applyFont="1" applyFill="1" applyBorder="1" applyAlignment="1">
      <alignment horizontal="center"/>
    </xf>
    <xf numFmtId="10" fontId="3" fillId="5" borderId="1" xfId="1" applyNumberFormat="1" applyFont="1" applyFill="1" applyBorder="1" applyAlignment="1">
      <alignment horizontal="center"/>
    </xf>
    <xf numFmtId="10" fontId="3" fillId="8" borderId="1" xfId="1" applyNumberFormat="1" applyFont="1" applyFill="1" applyBorder="1" applyAlignment="1">
      <alignment horizontal="center"/>
    </xf>
    <xf numFmtId="10" fontId="0" fillId="8" borderId="1" xfId="1" applyNumberFormat="1" applyFont="1" applyFill="1" applyBorder="1" applyAlignment="1">
      <alignment horizontal="center"/>
    </xf>
    <xf numFmtId="10" fontId="4" fillId="8" borderId="1" xfId="1" applyNumberFormat="1" applyFont="1" applyFill="1" applyBorder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3"/>
  <sheetViews>
    <sheetView tabSelected="1" topLeftCell="A22" zoomScale="160" zoomScaleNormal="160" workbookViewId="0">
      <selection activeCell="D43" sqref="D43"/>
    </sheetView>
  </sheetViews>
  <sheetFormatPr defaultRowHeight="15" x14ac:dyDescent="0.25"/>
  <cols>
    <col min="2" max="2" width="52.7109375" bestFit="1" customWidth="1"/>
    <col min="3" max="3" width="9.42578125" bestFit="1" customWidth="1"/>
    <col min="4" max="4" width="15.140625" bestFit="1" customWidth="1"/>
  </cols>
  <sheetData>
    <row r="1" spans="2:4" x14ac:dyDescent="0.25">
      <c r="C1" t="s">
        <v>0</v>
      </c>
    </row>
    <row r="2" spans="2:4" x14ac:dyDescent="0.25">
      <c r="C2" s="2" t="s">
        <v>1</v>
      </c>
      <c r="D2" s="2" t="s">
        <v>39</v>
      </c>
    </row>
    <row r="3" spans="2:4" x14ac:dyDescent="0.25">
      <c r="B3" s="19" t="s">
        <v>2</v>
      </c>
      <c r="C3" s="20">
        <v>734105.96200000006</v>
      </c>
      <c r="D3" s="32">
        <f>C3/$C$14</f>
        <v>0.54796707545554335</v>
      </c>
    </row>
    <row r="4" spans="2:4" x14ac:dyDescent="0.25">
      <c r="B4" s="4" t="s">
        <v>3</v>
      </c>
      <c r="C4" s="3">
        <v>16105.51</v>
      </c>
      <c r="D4" s="33">
        <f>C4/$C$14</f>
        <v>1.2021819288017181E-2</v>
      </c>
    </row>
    <row r="5" spans="2:4" x14ac:dyDescent="0.25">
      <c r="B5" s="4" t="s">
        <v>4</v>
      </c>
      <c r="C5" s="3">
        <v>258532.948</v>
      </c>
      <c r="D5" s="33">
        <f t="shared" ref="D5:D13" si="0">C5/$C$14</f>
        <v>0.19297969333813975</v>
      </c>
    </row>
    <row r="6" spans="2:4" x14ac:dyDescent="0.25">
      <c r="B6" s="4" t="s">
        <v>5</v>
      </c>
      <c r="C6" s="3">
        <v>6677.6149999999998</v>
      </c>
      <c r="D6" s="33">
        <f t="shared" si="0"/>
        <v>4.9844482295160379E-3</v>
      </c>
    </row>
    <row r="7" spans="2:4" x14ac:dyDescent="0.25">
      <c r="B7" s="4" t="s">
        <v>6</v>
      </c>
      <c r="C7" s="3">
        <v>120382.79700000001</v>
      </c>
      <c r="D7" s="33">
        <f t="shared" si="0"/>
        <v>8.9858702451524775E-2</v>
      </c>
    </row>
    <row r="8" spans="2:4" x14ac:dyDescent="0.25">
      <c r="B8" s="4" t="s">
        <v>7</v>
      </c>
      <c r="C8" s="3">
        <v>256831.67199999999</v>
      </c>
      <c r="D8" s="33">
        <f t="shared" si="0"/>
        <v>0.19170979051413473</v>
      </c>
    </row>
    <row r="9" spans="2:4" x14ac:dyDescent="0.25">
      <c r="B9" s="4" t="s">
        <v>9</v>
      </c>
      <c r="C9" s="3">
        <v>20137.494999999999</v>
      </c>
      <c r="D9" s="33">
        <f t="shared" si="0"/>
        <v>1.5031459780121804E-2</v>
      </c>
    </row>
    <row r="10" spans="2:4" x14ac:dyDescent="0.25">
      <c r="B10" s="21" t="s">
        <v>10</v>
      </c>
      <c r="C10" s="22">
        <v>605583.94799999997</v>
      </c>
      <c r="D10" s="34">
        <f t="shared" si="0"/>
        <v>0.4520329245444567</v>
      </c>
    </row>
    <row r="11" spans="2:4" x14ac:dyDescent="0.25">
      <c r="B11" s="6" t="s">
        <v>11</v>
      </c>
      <c r="C11" s="5">
        <v>574936.701</v>
      </c>
      <c r="D11" s="35">
        <f t="shared" si="0"/>
        <v>0.42915655086183341</v>
      </c>
    </row>
    <row r="12" spans="2:4" x14ac:dyDescent="0.25">
      <c r="B12" s="6" t="s">
        <v>12</v>
      </c>
      <c r="C12" s="5">
        <v>4647.12</v>
      </c>
      <c r="D12" s="35">
        <f t="shared" si="0"/>
        <v>3.4688027171899801E-3</v>
      </c>
    </row>
    <row r="13" spans="2:4" x14ac:dyDescent="0.25">
      <c r="B13" s="6" t="s">
        <v>8</v>
      </c>
      <c r="C13" s="5">
        <v>21927.61</v>
      </c>
      <c r="D13" s="35">
        <f t="shared" si="0"/>
        <v>1.6367675710866555E-2</v>
      </c>
    </row>
    <row r="14" spans="2:4" x14ac:dyDescent="0.25">
      <c r="B14" s="17" t="s">
        <v>13</v>
      </c>
      <c r="C14" s="18">
        <v>1339689.9099999999</v>
      </c>
      <c r="D14" s="36">
        <f>C14/C14</f>
        <v>1</v>
      </c>
    </row>
    <row r="15" spans="2:4" x14ac:dyDescent="0.25">
      <c r="D15" s="37"/>
    </row>
    <row r="16" spans="2:4" x14ac:dyDescent="0.25">
      <c r="B16" s="23" t="s">
        <v>14</v>
      </c>
      <c r="C16" s="24">
        <v>655136.42200000002</v>
      </c>
      <c r="D16" s="38">
        <f t="shared" ref="D16:D29" si="1">C16/$C$30</f>
        <v>0.48902094216713182</v>
      </c>
    </row>
    <row r="17" spans="2:4" x14ac:dyDescent="0.25">
      <c r="B17" s="8" t="s">
        <v>15</v>
      </c>
      <c r="C17" s="7">
        <v>282871.44799999997</v>
      </c>
      <c r="D17" s="39">
        <f t="shared" si="1"/>
        <v>0.21114695713428192</v>
      </c>
    </row>
    <row r="18" spans="2:4" x14ac:dyDescent="0.25">
      <c r="B18" s="8" t="s">
        <v>16</v>
      </c>
      <c r="C18" s="7">
        <v>1843.079</v>
      </c>
      <c r="D18" s="39">
        <f t="shared" si="1"/>
        <v>1.3757504525804781E-3</v>
      </c>
    </row>
    <row r="19" spans="2:4" x14ac:dyDescent="0.25">
      <c r="B19" s="8" t="s">
        <v>17</v>
      </c>
      <c r="C19" s="7">
        <v>323944.70199999999</v>
      </c>
      <c r="D19" s="39">
        <f t="shared" si="1"/>
        <v>0.24180573398511301</v>
      </c>
    </row>
    <row r="20" spans="2:4" x14ac:dyDescent="0.25">
      <c r="B20" s="8" t="s">
        <v>18</v>
      </c>
      <c r="C20" s="7">
        <v>2687.7820000000002</v>
      </c>
      <c r="D20" s="39">
        <f t="shared" si="1"/>
        <v>2.0062717349270775E-3</v>
      </c>
    </row>
    <row r="21" spans="2:4" x14ac:dyDescent="0.25">
      <c r="B21" s="8" t="s">
        <v>19</v>
      </c>
      <c r="C21" s="7">
        <v>19471.974999999999</v>
      </c>
      <c r="D21" s="39">
        <f t="shared" si="1"/>
        <v>1.4534688105548246E-2</v>
      </c>
    </row>
    <row r="22" spans="2:4" x14ac:dyDescent="0.25">
      <c r="B22" s="25" t="s">
        <v>21</v>
      </c>
      <c r="C22" s="26">
        <v>70896.012000000002</v>
      </c>
      <c r="D22" s="40">
        <f t="shared" si="1"/>
        <v>5.2919717817386566E-2</v>
      </c>
    </row>
    <row r="23" spans="2:4" x14ac:dyDescent="0.25">
      <c r="B23" s="10" t="s">
        <v>19</v>
      </c>
      <c r="C23" s="9">
        <v>23858.584999999999</v>
      </c>
      <c r="D23" s="41">
        <f t="shared" si="1"/>
        <v>1.7809035375955021E-2</v>
      </c>
    </row>
    <row r="24" spans="2:4" x14ac:dyDescent="0.25">
      <c r="B24" s="10" t="s">
        <v>20</v>
      </c>
      <c r="C24" s="9">
        <v>41024.212</v>
      </c>
      <c r="D24" s="41">
        <f t="shared" si="1"/>
        <v>3.0622169872131084E-2</v>
      </c>
    </row>
    <row r="25" spans="2:4" x14ac:dyDescent="0.25">
      <c r="B25" s="11" t="s">
        <v>22</v>
      </c>
      <c r="C25" s="27">
        <v>613657.47600000002</v>
      </c>
      <c r="D25" s="42">
        <f t="shared" si="1"/>
        <v>0.45805934001548171</v>
      </c>
    </row>
    <row r="26" spans="2:4" x14ac:dyDescent="0.25">
      <c r="B26" s="13" t="s">
        <v>23</v>
      </c>
      <c r="C26" s="12">
        <v>100023.579</v>
      </c>
      <c r="D26" s="43">
        <f t="shared" si="1"/>
        <v>7.466173944685453E-2</v>
      </c>
    </row>
    <row r="27" spans="2:4" x14ac:dyDescent="0.25">
      <c r="B27" s="13" t="s">
        <v>24</v>
      </c>
      <c r="C27" s="12">
        <v>5611.29</v>
      </c>
      <c r="D27" s="43">
        <f t="shared" si="1"/>
        <v>4.188499113201502E-3</v>
      </c>
    </row>
    <row r="28" spans="2:4" x14ac:dyDescent="0.25">
      <c r="B28" s="13" t="s">
        <v>25</v>
      </c>
      <c r="C28" s="12">
        <v>254098.37899999999</v>
      </c>
      <c r="D28" s="43">
        <f t="shared" si="1"/>
        <v>0.18966954748505943</v>
      </c>
    </row>
    <row r="29" spans="2:4" x14ac:dyDescent="0.25">
      <c r="B29" s="13" t="s">
        <v>26</v>
      </c>
      <c r="C29" s="12">
        <v>92286.648000000001</v>
      </c>
      <c r="D29" s="43">
        <f t="shared" si="1"/>
        <v>6.8886573908733859E-2</v>
      </c>
    </row>
    <row r="30" spans="2:4" x14ac:dyDescent="0.25">
      <c r="B30" s="17" t="s">
        <v>27</v>
      </c>
      <c r="C30" s="28">
        <v>1339689.9099999999</v>
      </c>
      <c r="D30" s="44">
        <f>C30/C30</f>
        <v>1</v>
      </c>
    </row>
    <row r="31" spans="2:4" x14ac:dyDescent="0.25">
      <c r="B31" s="1"/>
      <c r="C31" s="2"/>
      <c r="D31" s="37"/>
    </row>
    <row r="32" spans="2:4" x14ac:dyDescent="0.25">
      <c r="B32" s="1"/>
      <c r="C32" s="2"/>
      <c r="D32" s="37"/>
    </row>
    <row r="33" spans="2:4" x14ac:dyDescent="0.25">
      <c r="B33" s="16" t="s">
        <v>28</v>
      </c>
      <c r="C33" s="29">
        <v>2531085.8650000002</v>
      </c>
      <c r="D33" s="45">
        <f t="shared" ref="D33:D43" si="2">C33/$C$33</f>
        <v>1</v>
      </c>
    </row>
    <row r="34" spans="2:4" x14ac:dyDescent="0.25">
      <c r="B34" s="14" t="s">
        <v>29</v>
      </c>
      <c r="C34" s="15">
        <v>1938565.308</v>
      </c>
      <c r="D34" s="46">
        <f t="shared" si="2"/>
        <v>0.76590262495895212</v>
      </c>
    </row>
    <row r="35" spans="2:4" x14ac:dyDescent="0.25">
      <c r="B35" s="30" t="s">
        <v>30</v>
      </c>
      <c r="C35" s="31">
        <v>592520.55700000003</v>
      </c>
      <c r="D35" s="47">
        <f t="shared" si="2"/>
        <v>0.23409737504104783</v>
      </c>
    </row>
    <row r="36" spans="2:4" x14ac:dyDescent="0.25">
      <c r="B36" s="14" t="s">
        <v>31</v>
      </c>
      <c r="C36" s="15">
        <v>234298.03400000001</v>
      </c>
      <c r="D36" s="46">
        <f t="shared" si="2"/>
        <v>9.2568188712949889E-2</v>
      </c>
    </row>
    <row r="37" spans="2:4" x14ac:dyDescent="0.25">
      <c r="B37" s="30" t="s">
        <v>37</v>
      </c>
      <c r="C37" s="31">
        <v>358222.52299999999</v>
      </c>
      <c r="D37" s="47">
        <f t="shared" si="2"/>
        <v>0.14152918632809794</v>
      </c>
    </row>
    <row r="38" spans="2:4" x14ac:dyDescent="0.25">
      <c r="B38" s="14" t="s">
        <v>32</v>
      </c>
      <c r="C38" s="15">
        <v>59082.972999999998</v>
      </c>
      <c r="D38" s="46">
        <f t="shared" si="2"/>
        <v>2.3342935068700246E-2</v>
      </c>
    </row>
    <row r="39" spans="2:4" x14ac:dyDescent="0.25">
      <c r="B39" s="14" t="s">
        <v>33</v>
      </c>
      <c r="C39" s="15">
        <v>63453.883999999998</v>
      </c>
      <c r="D39" s="46">
        <f t="shared" si="2"/>
        <v>2.506982670064415E-2</v>
      </c>
    </row>
    <row r="40" spans="2:4" x14ac:dyDescent="0.25">
      <c r="B40" s="30" t="s">
        <v>38</v>
      </c>
      <c r="C40" s="31">
        <v>353851.61200000002</v>
      </c>
      <c r="D40" s="47">
        <f t="shared" si="2"/>
        <v>0.13980229469615404</v>
      </c>
    </row>
    <row r="41" spans="2:4" x14ac:dyDescent="0.25">
      <c r="B41" s="30" t="s">
        <v>34</v>
      </c>
      <c r="C41" s="31">
        <v>286752.66499999998</v>
      </c>
      <c r="D41" s="47">
        <f t="shared" si="2"/>
        <v>0.1132923497243741</v>
      </c>
    </row>
    <row r="42" spans="2:4" x14ac:dyDescent="0.25">
      <c r="B42" s="14" t="s">
        <v>35</v>
      </c>
      <c r="C42" s="15">
        <v>32654.286</v>
      </c>
      <c r="D42" s="46">
        <f t="shared" si="2"/>
        <v>1.2901295231246529E-2</v>
      </c>
    </row>
    <row r="43" spans="2:4" x14ac:dyDescent="0.25">
      <c r="B43" s="30" t="s">
        <v>36</v>
      </c>
      <c r="C43" s="31">
        <v>254098.37899999999</v>
      </c>
      <c r="D43" s="47">
        <f t="shared" si="2"/>
        <v>0.10039105449312759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2019-03-04T17:49:56Z</dcterms:modified>
</cp:coreProperties>
</file>