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ayfa1" sheetId="1" r:id="rId1"/>
    <sheet name="Sayfa2" sheetId="2" r:id="rId2"/>
    <sheet name="Sayfa3" sheetId="3" r:id="rId3"/>
  </sheets>
  <calcPr calcId="145621"/>
</workbook>
</file>

<file path=xl/calcChain.xml><?xml version="1.0" encoding="utf-8"?>
<calcChain xmlns="http://schemas.openxmlformats.org/spreadsheetml/2006/main">
  <c r="D39" i="1" l="1"/>
  <c r="D32" i="1"/>
  <c r="D33" i="1"/>
  <c r="D34" i="1"/>
  <c r="D35" i="1"/>
  <c r="D36" i="1"/>
  <c r="D37" i="1"/>
  <c r="D38" i="1"/>
  <c r="D40" i="1"/>
  <c r="D41" i="1"/>
  <c r="D42" i="1"/>
  <c r="D31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14" i="1"/>
  <c r="D3" i="1"/>
  <c r="D4" i="1"/>
  <c r="D5" i="1"/>
  <c r="D6" i="1"/>
  <c r="D7" i="1"/>
  <c r="D8" i="1"/>
  <c r="D9" i="1"/>
  <c r="D10" i="1"/>
  <c r="D11" i="1"/>
  <c r="D12" i="1"/>
  <c r="D13" i="1"/>
</calcChain>
</file>

<file path=xl/sharedStrings.xml><?xml version="1.0" encoding="utf-8"?>
<sst xmlns="http://schemas.openxmlformats.org/spreadsheetml/2006/main" count="39" uniqueCount="38">
  <si>
    <t>2018/12</t>
  </si>
  <si>
    <t>KENT</t>
  </si>
  <si>
    <t>CARİ / DÖNEN VARLIKLAR</t>
  </si>
  <si>
    <t>Hazır Değerler</t>
  </si>
  <si>
    <t>Ticari Alacaklar (net)</t>
  </si>
  <si>
    <t>Diğer Alacaklar (net)</t>
  </si>
  <si>
    <t>Stoklar (net)</t>
  </si>
  <si>
    <t>Ertelenen Vergi Varlıkları</t>
  </si>
  <si>
    <t>Diğer Cari/Dönen Varlıklar</t>
  </si>
  <si>
    <t>CARİ OLMAYAN / DURAN VARLIKLAR</t>
  </si>
  <si>
    <t>Maddi Varlıklar (net)</t>
  </si>
  <si>
    <t>Maddi Olmayan Varlıklar (net)</t>
  </si>
  <si>
    <t>Diğer Cari Olmayan/Duran Varlıklar</t>
  </si>
  <si>
    <t>TOPLAM VARLIKLAR</t>
  </si>
  <si>
    <t>KISA VADELİ YÜKÜMLÜLÜKLER</t>
  </si>
  <si>
    <t>Finansal Borçlar (net)</t>
  </si>
  <si>
    <t>Ticari Borçlar (net)</t>
  </si>
  <si>
    <t>Diğer Borçlar</t>
  </si>
  <si>
    <t>Borç Karşılıkları</t>
  </si>
  <si>
    <t>Diğer Yükümlülükler (net)</t>
  </si>
  <si>
    <t>UZUN VADELİ YÜKÜMLÜLÜKLER</t>
  </si>
  <si>
    <t>ÖZ SERMAYE (ANA ORTAKLIĞA AİT)</t>
  </si>
  <si>
    <t>Sermaye</t>
  </si>
  <si>
    <t>Net Dönem Karı</t>
  </si>
  <si>
    <t>Geçmiş Yıl Karları</t>
  </si>
  <si>
    <t>TOPLAM ÖZ SERMAYE VE YÜKÜMLÜLÜKLER</t>
  </si>
  <si>
    <t>SATIŞ GELİRLERİ (NET)</t>
  </si>
  <si>
    <t>SATIŞLARIN MALİYETİ (-)</t>
  </si>
  <si>
    <t>BRÜT ESAS FAALİYET KARI/ZARARI</t>
  </si>
  <si>
    <t>FAALİYET GİDERLERİ (-)</t>
  </si>
  <si>
    <t>DİĞER FAALİYETLERDEN GELİR VE KARLAR</t>
  </si>
  <si>
    <t>DİĞER FAALİYETLERDEN GİDER VE ZARARLAR (-)</t>
  </si>
  <si>
    <t>VERGİ ÖNCESİ KAR/ZARAR</t>
  </si>
  <si>
    <t>VERGİLER</t>
  </si>
  <si>
    <t>FAALİYET KARI/ZARARI</t>
  </si>
  <si>
    <t>FAİZ VERGİ ÖNCESİ KAR VEYA ZARAR</t>
  </si>
  <si>
    <t>FAİZ GİDERLERİ (-)</t>
  </si>
  <si>
    <t>DÖNEM NET KARI/ZARARI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</si>
</sst>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3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left" indent="1"/>
    </xf>
    <xf numFmtId="0" fontId="3" fillId="0" borderId="0" xfId="0" applyFont="1" applyAlignment="1"/>
    <xf numFmtId="0" fontId="3" fillId="0" borderId="0" xfId="0" applyFont="1"/>
    <xf numFmtId="0" fontId="0" fillId="0" borderId="0" xfId="0" applyAlignment="1">
      <alignment horizontal="right"/>
    </xf>
    <xf numFmtId="4" fontId="0" fillId="0" borderId="0" xfId="0" applyNumberFormat="1" applyAlignment="1">
      <alignment horizontal="right"/>
    </xf>
    <xf numFmtId="3" fontId="3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1" fillId="0" borderId="0" xfId="0" applyNumberFormat="1" applyFont="1" applyAlignment="1">
      <alignment horizontal="right"/>
    </xf>
    <xf numFmtId="165" fontId="3" fillId="0" borderId="0" xfId="1" applyNumberFormat="1" applyFont="1"/>
    <xf numFmtId="165" fontId="1" fillId="0" borderId="0" xfId="1" applyNumberFormat="1" applyFont="1"/>
    <xf numFmtId="165" fontId="0" fillId="0" borderId="0" xfId="1" applyNumberFormat="1" applyFont="1"/>
  </cellXfs>
  <cellStyles count="2">
    <cellStyle name="Normal" xfId="0" builtinId="0"/>
    <cellStyle name="Yüzde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42"/>
  <sheetViews>
    <sheetView tabSelected="1" topLeftCell="A28" zoomScale="160" zoomScaleNormal="160" workbookViewId="0">
      <selection activeCell="D42" sqref="D42"/>
    </sheetView>
  </sheetViews>
  <sheetFormatPr defaultRowHeight="15" x14ac:dyDescent="0.25"/>
  <cols>
    <col min="1" max="1" width="13.7109375" customWidth="1"/>
    <col min="2" max="2" width="62.42578125" bestFit="1" customWidth="1"/>
    <col min="3" max="3" width="10.5703125" style="5" bestFit="1" customWidth="1"/>
  </cols>
  <sheetData>
    <row r="1" spans="2:4" x14ac:dyDescent="0.25">
      <c r="C1" s="5" t="s">
        <v>0</v>
      </c>
    </row>
    <row r="2" spans="2:4" x14ac:dyDescent="0.25">
      <c r="C2" s="6" t="s">
        <v>1</v>
      </c>
    </row>
    <row r="3" spans="2:4" s="4" customFormat="1" x14ac:dyDescent="0.25">
      <c r="B3" s="3" t="s">
        <v>2</v>
      </c>
      <c r="C3" s="7">
        <v>416673.489</v>
      </c>
      <c r="D3" s="10">
        <f>C3/$C$14</f>
        <v>0.53357682264750661</v>
      </c>
    </row>
    <row r="4" spans="2:4" x14ac:dyDescent="0.25">
      <c r="B4" s="2" t="s">
        <v>3</v>
      </c>
      <c r="C4" s="8">
        <v>21305.838</v>
      </c>
      <c r="D4" s="11">
        <f t="shared" ref="D4:D13" si="0">C4/$C$14</f>
        <v>2.7283476496587248E-2</v>
      </c>
    </row>
    <row r="5" spans="2:4" x14ac:dyDescent="0.25">
      <c r="B5" s="2" t="s">
        <v>4</v>
      </c>
      <c r="C5" s="8">
        <v>205025.50099999999</v>
      </c>
      <c r="D5" s="11">
        <f t="shared" si="0"/>
        <v>0.26254815406624821</v>
      </c>
    </row>
    <row r="6" spans="2:4" x14ac:dyDescent="0.25">
      <c r="B6" s="2" t="s">
        <v>5</v>
      </c>
      <c r="C6" s="8">
        <v>14065.705</v>
      </c>
      <c r="D6" s="11">
        <f t="shared" si="0"/>
        <v>1.8012027115545972E-2</v>
      </c>
    </row>
    <row r="7" spans="2:4" x14ac:dyDescent="0.25">
      <c r="B7" s="2" t="s">
        <v>6</v>
      </c>
      <c r="C7" s="8">
        <v>122145.28599999999</v>
      </c>
      <c r="D7" s="11">
        <f t="shared" si="0"/>
        <v>0.15641478357950189</v>
      </c>
    </row>
    <row r="8" spans="2:4" x14ac:dyDescent="0.25">
      <c r="B8" s="2" t="s">
        <v>8</v>
      </c>
      <c r="C8" s="8">
        <v>33438.874000000003</v>
      </c>
      <c r="D8" s="11">
        <f t="shared" si="0"/>
        <v>4.2820598413042595E-2</v>
      </c>
    </row>
    <row r="9" spans="2:4" s="4" customFormat="1" x14ac:dyDescent="0.25">
      <c r="B9" s="3" t="s">
        <v>9</v>
      </c>
      <c r="C9" s="7">
        <v>364232.78600000002</v>
      </c>
      <c r="D9" s="10">
        <f t="shared" si="0"/>
        <v>0.46642317735249345</v>
      </c>
    </row>
    <row r="10" spans="2:4" x14ac:dyDescent="0.25">
      <c r="B10" s="2" t="s">
        <v>10</v>
      </c>
      <c r="C10" s="8">
        <v>286667.35800000001</v>
      </c>
      <c r="D10" s="11">
        <f t="shared" si="0"/>
        <v>0.36709572861352663</v>
      </c>
    </row>
    <row r="11" spans="2:4" x14ac:dyDescent="0.25">
      <c r="B11" s="2" t="s">
        <v>11</v>
      </c>
      <c r="C11" s="8">
        <v>9584.5669999999991</v>
      </c>
      <c r="D11" s="11">
        <f t="shared" si="0"/>
        <v>1.2273645771382742E-2</v>
      </c>
    </row>
    <row r="12" spans="2:4" x14ac:dyDescent="0.25">
      <c r="B12" s="2" t="s">
        <v>7</v>
      </c>
      <c r="C12" s="8">
        <v>22796.023000000001</v>
      </c>
      <c r="D12" s="11">
        <f t="shared" si="0"/>
        <v>2.9191752877129846E-2</v>
      </c>
    </row>
    <row r="13" spans="2:4" x14ac:dyDescent="0.25">
      <c r="B13" s="2" t="s">
        <v>12</v>
      </c>
      <c r="C13" s="8">
        <v>45081.731</v>
      </c>
      <c r="D13" s="11">
        <f t="shared" si="0"/>
        <v>5.7730015039256788E-2</v>
      </c>
    </row>
    <row r="14" spans="2:4" s="4" customFormat="1" x14ac:dyDescent="0.25">
      <c r="B14" s="3" t="s">
        <v>13</v>
      </c>
      <c r="C14" s="7">
        <v>780906.27500000002</v>
      </c>
      <c r="D14" s="10">
        <f>C14/$C$14</f>
        <v>1</v>
      </c>
    </row>
    <row r="15" spans="2:4" x14ac:dyDescent="0.25">
      <c r="B15" s="3"/>
      <c r="C15" s="8"/>
      <c r="D15" s="12"/>
    </row>
    <row r="16" spans="2:4" s="4" customFormat="1" x14ac:dyDescent="0.25">
      <c r="B16" s="3" t="s">
        <v>14</v>
      </c>
      <c r="C16" s="7">
        <v>322078.136</v>
      </c>
      <c r="D16" s="10">
        <f t="shared" ref="D16:D27" si="1">C16/$C$28</f>
        <v>0.41244147513093038</v>
      </c>
    </row>
    <row r="17" spans="2:4" x14ac:dyDescent="0.25">
      <c r="B17" s="2" t="s">
        <v>15</v>
      </c>
      <c r="C17" s="8">
        <v>12740.379000000001</v>
      </c>
      <c r="D17" s="12">
        <f t="shared" si="1"/>
        <v>1.6314863137704971E-2</v>
      </c>
    </row>
    <row r="18" spans="2:4" x14ac:dyDescent="0.25">
      <c r="B18" s="2" t="s">
        <v>16</v>
      </c>
      <c r="C18" s="8">
        <v>271123.12099999998</v>
      </c>
      <c r="D18" s="12">
        <f t="shared" si="1"/>
        <v>0.34719034752281891</v>
      </c>
    </row>
    <row r="19" spans="2:4" x14ac:dyDescent="0.25">
      <c r="B19" s="2" t="s">
        <v>17</v>
      </c>
      <c r="C19" s="8">
        <v>1.466</v>
      </c>
      <c r="D19" s="12">
        <f t="shared" si="1"/>
        <v>1.8773059545462096E-6</v>
      </c>
    </row>
    <row r="20" spans="2:4" x14ac:dyDescent="0.25">
      <c r="B20" s="2" t="s">
        <v>18</v>
      </c>
      <c r="C20" s="8">
        <v>16716.132000000001</v>
      </c>
      <c r="D20" s="12">
        <f t="shared" si="1"/>
        <v>2.1406066944461424E-2</v>
      </c>
    </row>
    <row r="21" spans="2:4" x14ac:dyDescent="0.25">
      <c r="B21" s="2" t="s">
        <v>19</v>
      </c>
      <c r="C21" s="8">
        <v>3637.6990000000001</v>
      </c>
      <c r="D21" s="12">
        <f t="shared" si="1"/>
        <v>4.6583042247931739E-3</v>
      </c>
    </row>
    <row r="22" spans="2:4" s="4" customFormat="1" x14ac:dyDescent="0.25">
      <c r="B22" s="3" t="s">
        <v>20</v>
      </c>
      <c r="C22" s="7">
        <v>18490.916000000001</v>
      </c>
      <c r="D22" s="10">
        <f t="shared" si="1"/>
        <v>2.367879039005033E-2</v>
      </c>
    </row>
    <row r="23" spans="2:4" x14ac:dyDescent="0.25">
      <c r="B23" s="2" t="s">
        <v>18</v>
      </c>
      <c r="C23" s="8">
        <v>18490.916000000001</v>
      </c>
      <c r="D23" s="12">
        <f t="shared" si="1"/>
        <v>2.367879039005033E-2</v>
      </c>
    </row>
    <row r="24" spans="2:4" s="4" customFormat="1" x14ac:dyDescent="0.25">
      <c r="B24" s="3" t="s">
        <v>21</v>
      </c>
      <c r="C24" s="7">
        <v>440337.223</v>
      </c>
      <c r="D24" s="10">
        <f t="shared" si="1"/>
        <v>0.56387973447901929</v>
      </c>
    </row>
    <row r="25" spans="2:4" x14ac:dyDescent="0.25">
      <c r="B25" s="2" t="s">
        <v>22</v>
      </c>
      <c r="C25" s="8">
        <v>28977.661</v>
      </c>
      <c r="D25" s="12">
        <f t="shared" si="1"/>
        <v>3.7107732294762261E-2</v>
      </c>
    </row>
    <row r="26" spans="2:4" x14ac:dyDescent="0.25">
      <c r="B26" s="2" t="s">
        <v>23</v>
      </c>
      <c r="C26" s="8">
        <v>55868.718999999997</v>
      </c>
      <c r="D26" s="12">
        <f t="shared" si="1"/>
        <v>7.1543437142952901E-2</v>
      </c>
    </row>
    <row r="27" spans="2:4" x14ac:dyDescent="0.25">
      <c r="B27" s="2" t="s">
        <v>24</v>
      </c>
      <c r="C27" s="8">
        <v>311084.12199999997</v>
      </c>
      <c r="D27" s="12">
        <f t="shared" si="1"/>
        <v>0.39836294310735298</v>
      </c>
    </row>
    <row r="28" spans="2:4" s="4" customFormat="1" x14ac:dyDescent="0.25">
      <c r="B28" s="3" t="s">
        <v>25</v>
      </c>
      <c r="C28" s="7">
        <v>780906.27500000002</v>
      </c>
      <c r="D28" s="10">
        <f>C28/$C$28</f>
        <v>1</v>
      </c>
    </row>
    <row r="29" spans="2:4" x14ac:dyDescent="0.25">
      <c r="B29" s="3"/>
      <c r="C29" s="8"/>
      <c r="D29" s="12"/>
    </row>
    <row r="30" spans="2:4" x14ac:dyDescent="0.25">
      <c r="B30" s="3"/>
      <c r="C30" s="8"/>
      <c r="D30" s="12"/>
    </row>
    <row r="31" spans="2:4" s="4" customFormat="1" x14ac:dyDescent="0.25">
      <c r="B31" s="3" t="s">
        <v>26</v>
      </c>
      <c r="C31" s="7">
        <v>872154.12399999995</v>
      </c>
      <c r="D31" s="10">
        <f>C31/$C$31</f>
        <v>1</v>
      </c>
    </row>
    <row r="32" spans="2:4" x14ac:dyDescent="0.25">
      <c r="B32" s="1" t="s">
        <v>27</v>
      </c>
      <c r="C32" s="8">
        <v>629420.89800000004</v>
      </c>
      <c r="D32" s="12">
        <f t="shared" ref="D32:D42" si="2">C32/$C$31</f>
        <v>0.72168540018277783</v>
      </c>
    </row>
    <row r="33" spans="2:4" s="4" customFormat="1" x14ac:dyDescent="0.25">
      <c r="B33" s="3" t="s">
        <v>28</v>
      </c>
      <c r="C33" s="7">
        <v>242733.226</v>
      </c>
      <c r="D33" s="10">
        <f t="shared" si="2"/>
        <v>0.27831459981722223</v>
      </c>
    </row>
    <row r="34" spans="2:4" x14ac:dyDescent="0.25">
      <c r="B34" s="1" t="s">
        <v>29</v>
      </c>
      <c r="C34" s="8">
        <v>171426.497</v>
      </c>
      <c r="D34" s="12">
        <f t="shared" si="2"/>
        <v>0.1965552788006997</v>
      </c>
    </row>
    <row r="35" spans="2:4" s="4" customFormat="1" x14ac:dyDescent="0.25">
      <c r="B35" s="3" t="s">
        <v>34</v>
      </c>
      <c r="C35" s="7">
        <v>71306.729000000007</v>
      </c>
      <c r="D35" s="10">
        <f t="shared" si="2"/>
        <v>8.1759321016522543E-2</v>
      </c>
    </row>
    <row r="36" spans="2:4" x14ac:dyDescent="0.25">
      <c r="B36" s="1" t="s">
        <v>30</v>
      </c>
      <c r="C36" s="8">
        <v>56937.392</v>
      </c>
      <c r="D36" s="12">
        <f t="shared" si="2"/>
        <v>6.5283635579071117E-2</v>
      </c>
    </row>
    <row r="37" spans="2:4" x14ac:dyDescent="0.25">
      <c r="B37" s="1" t="s">
        <v>31</v>
      </c>
      <c r="C37" s="8">
        <v>48798.165000000001</v>
      </c>
      <c r="D37" s="12">
        <f t="shared" si="2"/>
        <v>5.5951309128935568E-2</v>
      </c>
    </row>
    <row r="38" spans="2:4" s="4" customFormat="1" x14ac:dyDescent="0.25">
      <c r="B38" s="3" t="s">
        <v>35</v>
      </c>
      <c r="C38" s="7">
        <v>79445.956000000006</v>
      </c>
      <c r="D38" s="10">
        <f t="shared" si="2"/>
        <v>9.1091647466658099E-2</v>
      </c>
    </row>
    <row r="39" spans="2:4" s="4" customFormat="1" x14ac:dyDescent="0.25">
      <c r="B39" s="1" t="s">
        <v>36</v>
      </c>
      <c r="C39" s="9">
        <v>9730.7380000000121</v>
      </c>
      <c r="D39" s="11">
        <f t="shared" si="2"/>
        <v>1.1157131213656926E-2</v>
      </c>
    </row>
    <row r="40" spans="2:4" s="4" customFormat="1" x14ac:dyDescent="0.25">
      <c r="B40" s="3" t="s">
        <v>32</v>
      </c>
      <c r="C40" s="7">
        <v>69715.217999999993</v>
      </c>
      <c r="D40" s="10">
        <f t="shared" si="2"/>
        <v>7.9934516253001173E-2</v>
      </c>
    </row>
    <row r="41" spans="2:4" x14ac:dyDescent="0.25">
      <c r="B41" s="1" t="s">
        <v>33</v>
      </c>
      <c r="C41" s="8">
        <v>13846.499</v>
      </c>
      <c r="D41" s="12">
        <f t="shared" si="2"/>
        <v>1.587620653158776E-2</v>
      </c>
    </row>
    <row r="42" spans="2:4" s="4" customFormat="1" x14ac:dyDescent="0.25">
      <c r="B42" s="3" t="s">
        <v>37</v>
      </c>
      <c r="C42" s="7">
        <v>55868.718999999997</v>
      </c>
      <c r="D42" s="10">
        <f t="shared" si="2"/>
        <v>6.4058309721413409E-2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2019-03-07T10:09:51Z</dcterms:modified>
</cp:coreProperties>
</file>