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C46" i="1" l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45" i="1"/>
  <c r="D36" i="1"/>
  <c r="D37" i="1"/>
  <c r="D38" i="1"/>
  <c r="D39" i="1"/>
  <c r="D40" i="1"/>
  <c r="D41" i="1"/>
  <c r="D35" i="1"/>
  <c r="D32" i="1"/>
  <c r="D33" i="1"/>
  <c r="D34" i="1"/>
  <c r="D31" i="1"/>
  <c r="D23" i="1"/>
  <c r="D24" i="1"/>
  <c r="D25" i="1"/>
  <c r="D26" i="1"/>
  <c r="D27" i="1"/>
  <c r="D28" i="1"/>
  <c r="D29" i="1"/>
  <c r="D30" i="1"/>
  <c r="D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22" i="1"/>
  <c r="D14" i="1"/>
  <c r="D15" i="1"/>
  <c r="D16" i="1"/>
  <c r="D17" i="1"/>
  <c r="D18" i="1"/>
  <c r="D13" i="1"/>
  <c r="D4" i="1"/>
  <c r="D5" i="1"/>
  <c r="D6" i="1"/>
  <c r="D7" i="1"/>
  <c r="D8" i="1"/>
  <c r="D9" i="1"/>
  <c r="D10" i="1"/>
  <c r="D11" i="1"/>
  <c r="D3" i="1"/>
  <c r="C4" i="1"/>
  <c r="C5" i="1"/>
  <c r="C6" i="1"/>
  <c r="C7" i="1"/>
  <c r="C8" i="1"/>
  <c r="C9" i="1"/>
  <c r="C10" i="1"/>
  <c r="C11" i="1"/>
  <c r="C13" i="1"/>
  <c r="C14" i="1"/>
  <c r="C15" i="1"/>
  <c r="C16" i="1"/>
  <c r="C17" i="1"/>
  <c r="C18" i="1"/>
  <c r="C19" i="1"/>
  <c r="C3" i="1"/>
  <c r="B2" i="2"/>
  <c r="B3" i="2"/>
  <c r="B4" i="2"/>
  <c r="B5" i="2"/>
  <c r="B6" i="2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</calcChain>
</file>

<file path=xl/sharedStrings.xml><?xml version="1.0" encoding="utf-8"?>
<sst xmlns="http://schemas.openxmlformats.org/spreadsheetml/2006/main" count="161" uniqueCount="158">
  <si>
    <t>2019/12</t>
  </si>
  <si>
    <t>BANVT</t>
  </si>
  <si>
    <t>DÖNEN VARLIKLAR</t>
  </si>
  <si>
    <t>Nakit ve Nakit Benzerleri</t>
  </si>
  <si>
    <t>Ticari Alacaklar</t>
  </si>
  <si>
    <t>Diğer Kısa Vadeli Alacaklar</t>
  </si>
  <si>
    <t>Stoklar</t>
  </si>
  <si>
    <t>Peşin Ödenmiş Giderler</t>
  </si>
  <si>
    <t>Cari Dönem Vergisiyle İlgili Varlıklar</t>
  </si>
  <si>
    <t>Diğer Dönen Varlıklar</t>
  </si>
  <si>
    <t>Satış Amaçlı Elde Tutulan Varlıklar</t>
  </si>
  <si>
    <t>DURAN VARLIKLAR</t>
  </si>
  <si>
    <t>Maddi Duran Varlıklar</t>
  </si>
  <si>
    <t>Maddi Olmayan Duran Varlıklar</t>
  </si>
  <si>
    <t>Diğer Uzun Vadeli Alacaklar</t>
  </si>
  <si>
    <t>Ertelenen Vergi Varlıkları</t>
  </si>
  <si>
    <t>TOPLAM AKTİFLER</t>
  </si>
  <si>
    <t>KISA VADELİ YÜKÜMLÜLÜKLER</t>
  </si>
  <si>
    <t>Kısa Vadeli Borçlanmalar</t>
  </si>
  <si>
    <t>Uzun Vadeli Finansal Borçların Kısa Vadeli Kısımları</t>
  </si>
  <si>
    <t>Ticari Borçlar</t>
  </si>
  <si>
    <t>Çalışanlara Sağlanan Faydalara İlişkin Karşılıklar</t>
  </si>
  <si>
    <t>Diğer Borçlar</t>
  </si>
  <si>
    <t>Dönem Karı Vergi Yükümlülüğü</t>
  </si>
  <si>
    <t>Ertelenmiş Gelirler</t>
  </si>
  <si>
    <t>Kısa Vadeli Karşılıklar</t>
  </si>
  <si>
    <t>UZUN VADELİ YÜKÜMLÜLÜKLER</t>
  </si>
  <si>
    <t>Uzun Vadeli Borçlanmalar</t>
  </si>
  <si>
    <t>Borç ve Gider Karşılıkları</t>
  </si>
  <si>
    <t>Ertelenen Vergi Yükümlülüğü</t>
  </si>
  <si>
    <t>ÖZKAYNAKLAR</t>
  </si>
  <si>
    <t>Sermaye</t>
  </si>
  <si>
    <t>Özsermaye Enf. Düz. Farkları</t>
  </si>
  <si>
    <t>Kardan Ayrılan Kısıtlanmış Yedekler</t>
  </si>
  <si>
    <t>Geçmiş Yıl Karları</t>
  </si>
  <si>
    <t>Net Dönem Karı</t>
  </si>
  <si>
    <t>SATIŞLARIN MALİYETİ (-)</t>
  </si>
  <si>
    <t>BRÜT KAR/ZARAR</t>
  </si>
  <si>
    <t>FAALİYET GİDERLERİ (-)</t>
  </si>
  <si>
    <t>Genel Yönetim Giderleri</t>
  </si>
  <si>
    <t>Pazarlama Giderleri</t>
  </si>
  <si>
    <t>Araştırma ve Geliştirme Giderleri</t>
  </si>
  <si>
    <t>ESAS FAALİYETLERDEN DİĞER GELİRLER</t>
  </si>
  <si>
    <t>ESAS FAALİYETLERDEN DİĞER GİDERLER (-)</t>
  </si>
  <si>
    <t>YATIRIM FAALİYETLERİNDEN GİDERLER</t>
  </si>
  <si>
    <t>(ESAS FAALİYET DIŞI) FİNANSAL GİDERLER (-)</t>
  </si>
  <si>
    <t>VERGİ ÖNCESİ KAR/ZARAR</t>
  </si>
  <si>
    <t>ÖDENECEK VERGİ VE YASAL YÜKÜMLÜLÜKLER (-)</t>
  </si>
  <si>
    <t>Dönem Vergi Gelir/Gideri</t>
  </si>
  <si>
    <t>Ertelenmiş Vergi Gelir/Gideri</t>
  </si>
  <si>
    <t>NET DÖNEM KARI/ZARARI</t>
  </si>
  <si>
    <t>Kar veya Zararda Yeniden Sınıflandırılmayacak Bir.</t>
  </si>
  <si>
    <t>TOPLAM PASİFLER</t>
  </si>
  <si>
    <t>DİKEY ANALİZ</t>
  </si>
  <si>
    <t>GENEL TOPLAM DİKEY</t>
  </si>
  <si>
    <t>SINIF DİKEYİ</t>
  </si>
  <si>
    <t>HASILAT (NET SATIŞLAR)</t>
  </si>
  <si>
    <t>Kod</t>
  </si>
  <si>
    <t>ADANA</t>
  </si>
  <si>
    <t>AKBNK</t>
  </si>
  <si>
    <t>AKSA</t>
  </si>
  <si>
    <t>AKSEN</t>
  </si>
  <si>
    <t>AKGRT</t>
  </si>
  <si>
    <t>ALGYO</t>
  </si>
  <si>
    <t>ALARK</t>
  </si>
  <si>
    <t>ALBRK</t>
  </si>
  <si>
    <t>ALKIM</t>
  </si>
  <si>
    <t>ANACM</t>
  </si>
  <si>
    <t>AEFES</t>
  </si>
  <si>
    <t>AGHOL</t>
  </si>
  <si>
    <t>ANHYT</t>
  </si>
  <si>
    <t>ARCLK</t>
  </si>
  <si>
    <t>ASELS</t>
  </si>
  <si>
    <t>AYGAZ</t>
  </si>
  <si>
    <t>BTCIM</t>
  </si>
  <si>
    <t>BIMAS</t>
  </si>
  <si>
    <t>BIZIM</t>
  </si>
  <si>
    <t>BRSAN</t>
  </si>
  <si>
    <t>BRISA</t>
  </si>
  <si>
    <t>BUCIM</t>
  </si>
  <si>
    <t>CCOLA</t>
  </si>
  <si>
    <t>CLEBI</t>
  </si>
  <si>
    <t>CEMTS</t>
  </si>
  <si>
    <t>CIMSA</t>
  </si>
  <si>
    <t>DEVA</t>
  </si>
  <si>
    <t>DOHOL</t>
  </si>
  <si>
    <t>DOAS</t>
  </si>
  <si>
    <t>ECILC</t>
  </si>
  <si>
    <t>ECZYT</t>
  </si>
  <si>
    <t>EGEEN</t>
  </si>
  <si>
    <t>EKGYO</t>
  </si>
  <si>
    <t>ENJSA</t>
  </si>
  <si>
    <t>ENKAI</t>
  </si>
  <si>
    <t>ERBOS</t>
  </si>
  <si>
    <t>EREGL</t>
  </si>
  <si>
    <t>FROTO</t>
  </si>
  <si>
    <t>GARAN</t>
  </si>
  <si>
    <t>GOODY</t>
  </si>
  <si>
    <t>GOZDE</t>
  </si>
  <si>
    <t>GSDHO</t>
  </si>
  <si>
    <t>GUBRF</t>
  </si>
  <si>
    <t>GUSGR</t>
  </si>
  <si>
    <t>HLGYO</t>
  </si>
  <si>
    <t>HEKTS</t>
  </si>
  <si>
    <t>INDES</t>
  </si>
  <si>
    <t>IPEKE</t>
  </si>
  <si>
    <t>ISDMR</t>
  </si>
  <si>
    <t>ISCTR</t>
  </si>
  <si>
    <t>ISFIN</t>
  </si>
  <si>
    <t>ISGYO</t>
  </si>
  <si>
    <t>ISMEN</t>
  </si>
  <si>
    <t>KRDMD</t>
  </si>
  <si>
    <t>KAREL</t>
  </si>
  <si>
    <t>KARSN</t>
  </si>
  <si>
    <t>KARTN</t>
  </si>
  <si>
    <t>KERVT</t>
  </si>
  <si>
    <t>KLMSN</t>
  </si>
  <si>
    <t>KCHOL</t>
  </si>
  <si>
    <t>KORDS</t>
  </si>
  <si>
    <t>KOZAL</t>
  </si>
  <si>
    <t>KOZAA</t>
  </si>
  <si>
    <t>LOGO</t>
  </si>
  <si>
    <t>MAVI</t>
  </si>
  <si>
    <t>MGROS</t>
  </si>
  <si>
    <t>MPARK</t>
  </si>
  <si>
    <t>NTHOL</t>
  </si>
  <si>
    <t>NETAS</t>
  </si>
  <si>
    <t>ODAS</t>
  </si>
  <si>
    <t>OTKAR</t>
  </si>
  <si>
    <t>PGSUS</t>
  </si>
  <si>
    <t>PETKM</t>
  </si>
  <si>
    <t>SAHOL</t>
  </si>
  <si>
    <t>SASA</t>
  </si>
  <si>
    <t>SODA</t>
  </si>
  <si>
    <t>SKBNK</t>
  </si>
  <si>
    <t>SISE</t>
  </si>
  <si>
    <t>SOKM</t>
  </si>
  <si>
    <t>HALKB</t>
  </si>
  <si>
    <t>TSKB</t>
  </si>
  <si>
    <t>TATGD</t>
  </si>
  <si>
    <t>TAVHL</t>
  </si>
  <si>
    <t>TKFEN</t>
  </si>
  <si>
    <t>TOASO</t>
  </si>
  <si>
    <t>TRGYO</t>
  </si>
  <si>
    <t>TRKCM</t>
  </si>
  <si>
    <t>TRCAS</t>
  </si>
  <si>
    <t>TCELL</t>
  </si>
  <si>
    <t>TMSN</t>
  </si>
  <si>
    <t>TUPRS</t>
  </si>
  <si>
    <t>THYAO</t>
  </si>
  <si>
    <t>TTKOM</t>
  </si>
  <si>
    <t>TTRAK</t>
  </si>
  <si>
    <t>ULKER</t>
  </si>
  <si>
    <t>VAKBN</t>
  </si>
  <si>
    <t>VESTL</t>
  </si>
  <si>
    <t>YKBNK</t>
  </si>
  <si>
    <t>YATAS</t>
  </si>
  <si>
    <t>ZOREN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</si>
</sst>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left" indent="1"/>
    </xf>
    <xf numFmtId="0" fontId="3" fillId="0" borderId="0" xfId="0" applyFont="1" applyAlignment="1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/>
    <xf numFmtId="4" fontId="0" fillId="0" borderId="1" xfId="0" applyNumberFormat="1" applyBorder="1"/>
    <xf numFmtId="9" fontId="0" fillId="0" borderId="1" xfId="1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left" indent="1"/>
    </xf>
    <xf numFmtId="0" fontId="3" fillId="0" borderId="1" xfId="0" applyFont="1" applyBorder="1" applyAlignment="1"/>
    <xf numFmtId="0" fontId="3" fillId="0" borderId="0" xfId="0" applyFont="1" applyBorder="1" applyAlignment="1"/>
    <xf numFmtId="4" fontId="0" fillId="0" borderId="0" xfId="0" applyNumberFormat="1" applyBorder="1"/>
    <xf numFmtId="9" fontId="0" fillId="0" borderId="0" xfId="1" applyFont="1" applyBorder="1" applyAlignment="1">
      <alignment horizontal="center"/>
    </xf>
    <xf numFmtId="0" fontId="0" fillId="0" borderId="0" xfId="0" applyNumberFormat="1"/>
    <xf numFmtId="164" fontId="0" fillId="0" borderId="1" xfId="1" applyNumberFormat="1" applyFon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64" fontId="0" fillId="0" borderId="0" xfId="0" applyNumberFormat="1"/>
    <xf numFmtId="164" fontId="0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="175" zoomScaleNormal="17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1" sqref="G31"/>
    </sheetView>
  </sheetViews>
  <sheetFormatPr defaultRowHeight="15" x14ac:dyDescent="0.25"/>
  <cols>
    <col min="1" max="1" width="47.7109375" bestFit="1" customWidth="1"/>
    <col min="2" max="2" width="15.85546875" bestFit="1" customWidth="1"/>
    <col min="3" max="3" width="20.42578125" bestFit="1" customWidth="1"/>
    <col min="4" max="4" width="13.28515625" customWidth="1"/>
  </cols>
  <sheetData>
    <row r="1" spans="1:4" x14ac:dyDescent="0.25">
      <c r="A1" s="3" t="s">
        <v>1</v>
      </c>
      <c r="C1" s="5" t="s">
        <v>53</v>
      </c>
      <c r="D1" s="5"/>
    </row>
    <row r="2" spans="1:4" x14ac:dyDescent="0.25">
      <c r="B2" s="4" t="s">
        <v>0</v>
      </c>
      <c r="C2" t="s">
        <v>54</v>
      </c>
      <c r="D2" t="s">
        <v>55</v>
      </c>
    </row>
    <row r="3" spans="1:4" x14ac:dyDescent="0.25">
      <c r="A3" s="6" t="s">
        <v>2</v>
      </c>
      <c r="B3" s="7">
        <v>1181283004</v>
      </c>
      <c r="C3" s="16">
        <f>B3/$B$19</f>
        <v>0.57681790713357173</v>
      </c>
      <c r="D3" s="8">
        <f>B3/$B$3</f>
        <v>1</v>
      </c>
    </row>
    <row r="4" spans="1:4" x14ac:dyDescent="0.25">
      <c r="A4" s="10" t="s">
        <v>3</v>
      </c>
      <c r="B4" s="7">
        <v>294656978</v>
      </c>
      <c r="C4" s="16">
        <f t="shared" ref="C4:C19" si="0">B4/$B$19</f>
        <v>0.14388035787930703</v>
      </c>
      <c r="D4" s="8">
        <f t="shared" ref="D4:D11" si="1">B4/$B$3</f>
        <v>0.24943809146686072</v>
      </c>
    </row>
    <row r="5" spans="1:4" x14ac:dyDescent="0.25">
      <c r="A5" s="10" t="s">
        <v>4</v>
      </c>
      <c r="B5" s="7">
        <v>298667509</v>
      </c>
      <c r="C5" s="16">
        <f t="shared" si="0"/>
        <v>0.14583869139471442</v>
      </c>
      <c r="D5" s="8">
        <f t="shared" si="1"/>
        <v>0.2528331551276598</v>
      </c>
    </row>
    <row r="6" spans="1:4" x14ac:dyDescent="0.25">
      <c r="A6" s="10" t="s">
        <v>5</v>
      </c>
      <c r="B6" s="7">
        <v>1104047</v>
      </c>
      <c r="C6" s="16">
        <f t="shared" si="0"/>
        <v>5.3910373531210003E-4</v>
      </c>
      <c r="D6" s="8">
        <f t="shared" si="1"/>
        <v>9.3461684986707893E-4</v>
      </c>
    </row>
    <row r="7" spans="1:4" x14ac:dyDescent="0.25">
      <c r="A7" s="10" t="s">
        <v>6</v>
      </c>
      <c r="B7" s="7">
        <v>308339672</v>
      </c>
      <c r="C7" s="16">
        <f t="shared" si="0"/>
        <v>0.15056158743251669</v>
      </c>
      <c r="D7" s="8">
        <f t="shared" si="1"/>
        <v>0.26102100085747104</v>
      </c>
    </row>
    <row r="8" spans="1:4" x14ac:dyDescent="0.25">
      <c r="A8" s="10" t="s">
        <v>7</v>
      </c>
      <c r="B8" s="7">
        <v>29988174</v>
      </c>
      <c r="C8" s="16">
        <f t="shared" si="0"/>
        <v>1.4643159773623043E-2</v>
      </c>
      <c r="D8" s="8">
        <f t="shared" si="1"/>
        <v>2.5386104683175481E-2</v>
      </c>
    </row>
    <row r="9" spans="1:4" x14ac:dyDescent="0.25">
      <c r="A9" s="10" t="s">
        <v>8</v>
      </c>
      <c r="B9" s="7">
        <v>4056078</v>
      </c>
      <c r="C9" s="16">
        <f t="shared" si="0"/>
        <v>1.9805740158863093E-3</v>
      </c>
      <c r="D9" s="8">
        <f t="shared" si="1"/>
        <v>3.4336208903924938E-3</v>
      </c>
    </row>
    <row r="10" spans="1:4" x14ac:dyDescent="0.25">
      <c r="A10" s="10" t="s">
        <v>9</v>
      </c>
      <c r="B10" s="7">
        <v>22578485</v>
      </c>
      <c r="C10" s="16">
        <f t="shared" si="0"/>
        <v>1.102502484150423E-2</v>
      </c>
      <c r="D10" s="8">
        <f t="shared" si="1"/>
        <v>1.9113527345729932E-2</v>
      </c>
    </row>
    <row r="11" spans="1:4" x14ac:dyDescent="0.25">
      <c r="A11" s="10" t="s">
        <v>10</v>
      </c>
      <c r="B11" s="7">
        <v>41382190</v>
      </c>
      <c r="C11" s="16">
        <f t="shared" si="0"/>
        <v>2.0206832865263015E-2</v>
      </c>
      <c r="D11" s="8">
        <f t="shared" si="1"/>
        <v>3.5031563020778041E-2</v>
      </c>
    </row>
    <row r="12" spans="1:4" x14ac:dyDescent="0.25">
      <c r="A12" s="10"/>
      <c r="B12" s="7"/>
      <c r="C12" s="16"/>
      <c r="D12" s="9"/>
    </row>
    <row r="13" spans="1:4" x14ac:dyDescent="0.25">
      <c r="A13" s="6" t="s">
        <v>11</v>
      </c>
      <c r="B13" s="7">
        <v>866647529</v>
      </c>
      <c r="C13" s="16">
        <f t="shared" si="0"/>
        <v>0.42318209286642827</v>
      </c>
      <c r="D13" s="8">
        <f>B13/$B$13</f>
        <v>1</v>
      </c>
    </row>
    <row r="14" spans="1:4" x14ac:dyDescent="0.25">
      <c r="A14" s="10" t="s">
        <v>12</v>
      </c>
      <c r="B14" s="7">
        <v>797811136</v>
      </c>
      <c r="C14" s="16">
        <f t="shared" si="0"/>
        <v>0.38956943272450345</v>
      </c>
      <c r="D14" s="8">
        <f t="shared" ref="D14:D18" si="2">B14/$B$13</f>
        <v>0.92057163876134473</v>
      </c>
    </row>
    <row r="15" spans="1:4" x14ac:dyDescent="0.25">
      <c r="A15" s="10" t="s">
        <v>13</v>
      </c>
      <c r="B15" s="7">
        <v>3493328</v>
      </c>
      <c r="C15" s="16">
        <f t="shared" si="0"/>
        <v>1.7057844217414186E-3</v>
      </c>
      <c r="D15" s="8">
        <f t="shared" si="2"/>
        <v>4.0308520858887724E-3</v>
      </c>
    </row>
    <row r="16" spans="1:4" x14ac:dyDescent="0.25">
      <c r="A16" s="10" t="s">
        <v>14</v>
      </c>
      <c r="B16" s="7">
        <v>6255956</v>
      </c>
      <c r="C16" s="16">
        <f t="shared" si="0"/>
        <v>3.0547696316806658E-3</v>
      </c>
      <c r="D16" s="8">
        <f t="shared" si="2"/>
        <v>7.2185701691419692E-3</v>
      </c>
    </row>
    <row r="17" spans="1:4" x14ac:dyDescent="0.25">
      <c r="A17" s="10" t="s">
        <v>15</v>
      </c>
      <c r="B17" s="7">
        <v>41445385</v>
      </c>
      <c r="C17" s="16">
        <f t="shared" si="0"/>
        <v>2.0237690845541976E-2</v>
      </c>
      <c r="D17" s="8">
        <f t="shared" si="2"/>
        <v>4.7822654093092096E-2</v>
      </c>
    </row>
    <row r="18" spans="1:4" x14ac:dyDescent="0.25">
      <c r="A18" s="10" t="s">
        <v>7</v>
      </c>
      <c r="B18" s="7">
        <v>1473882</v>
      </c>
      <c r="C18" s="16">
        <f t="shared" si="0"/>
        <v>7.1969335690352733E-4</v>
      </c>
      <c r="D18" s="8">
        <f t="shared" si="2"/>
        <v>1.7006706310011299E-3</v>
      </c>
    </row>
    <row r="19" spans="1:4" x14ac:dyDescent="0.25">
      <c r="A19" s="11" t="s">
        <v>16</v>
      </c>
      <c r="B19" s="7">
        <v>2047930533</v>
      </c>
      <c r="C19" s="16">
        <f t="shared" si="0"/>
        <v>1</v>
      </c>
      <c r="D19" s="8"/>
    </row>
    <row r="20" spans="1:4" x14ac:dyDescent="0.25">
      <c r="A20" s="12"/>
      <c r="B20" s="13"/>
      <c r="C20" s="17"/>
      <c r="D20" s="14"/>
    </row>
    <row r="21" spans="1:4" x14ac:dyDescent="0.25">
      <c r="A21" s="2"/>
      <c r="B21" s="3"/>
      <c r="C21" s="18"/>
    </row>
    <row r="22" spans="1:4" x14ac:dyDescent="0.25">
      <c r="A22" s="6" t="s">
        <v>17</v>
      </c>
      <c r="B22" s="7">
        <v>659008003</v>
      </c>
      <c r="C22" s="16">
        <f>B22/$B$42</f>
        <v>0.3217921664728654</v>
      </c>
      <c r="D22" s="16">
        <f>B22/$B$22</f>
        <v>1</v>
      </c>
    </row>
    <row r="23" spans="1:4" x14ac:dyDescent="0.25">
      <c r="A23" s="10" t="s">
        <v>18</v>
      </c>
      <c r="B23" s="7">
        <v>69792528</v>
      </c>
      <c r="C23" s="16">
        <f>B23/$B$42</f>
        <v>3.4079538771152253E-2</v>
      </c>
      <c r="D23" s="16">
        <f t="shared" ref="D23:D30" si="3">B23/$B$22</f>
        <v>0.10590543313933018</v>
      </c>
    </row>
    <row r="24" spans="1:4" x14ac:dyDescent="0.25">
      <c r="A24" s="10" t="s">
        <v>19</v>
      </c>
      <c r="B24" s="7">
        <v>73442932</v>
      </c>
      <c r="C24" s="16">
        <f>B24/$B$42</f>
        <v>3.5862023060134723E-2</v>
      </c>
      <c r="D24" s="16">
        <f t="shared" si="3"/>
        <v>0.11144467391240467</v>
      </c>
    </row>
    <row r="25" spans="1:4" x14ac:dyDescent="0.25">
      <c r="A25" s="10" t="s">
        <v>20</v>
      </c>
      <c r="B25" s="7">
        <v>455103393</v>
      </c>
      <c r="C25" s="16">
        <f>B25/$B$42</f>
        <v>0.22222599139303911</v>
      </c>
      <c r="D25" s="16">
        <f t="shared" si="3"/>
        <v>0.69058856785992628</v>
      </c>
    </row>
    <row r="26" spans="1:4" x14ac:dyDescent="0.25">
      <c r="A26" s="10" t="s">
        <v>21</v>
      </c>
      <c r="B26" s="7">
        <v>7895550</v>
      </c>
      <c r="C26" s="16">
        <f>B26/$B$42</f>
        <v>3.8553797957364602E-3</v>
      </c>
      <c r="D26" s="16">
        <f t="shared" si="3"/>
        <v>1.1980962240302262E-2</v>
      </c>
    </row>
    <row r="27" spans="1:4" x14ac:dyDescent="0.25">
      <c r="A27" s="10" t="s">
        <v>22</v>
      </c>
      <c r="B27" s="7">
        <v>2343508</v>
      </c>
      <c r="C27" s="16">
        <f>B27/$B$42</f>
        <v>1.1443298306446999E-3</v>
      </c>
      <c r="D27" s="16">
        <f t="shared" si="3"/>
        <v>3.5561146288537559E-3</v>
      </c>
    </row>
    <row r="28" spans="1:4" x14ac:dyDescent="0.25">
      <c r="A28" s="10" t="s">
        <v>23</v>
      </c>
      <c r="B28" s="7">
        <v>127713</v>
      </c>
      <c r="C28" s="16">
        <f>B28/$B$42</f>
        <v>6.2361978564240688E-5</v>
      </c>
      <c r="D28" s="16">
        <f t="shared" si="3"/>
        <v>1.9379582557209097E-4</v>
      </c>
    </row>
    <row r="29" spans="1:4" x14ac:dyDescent="0.25">
      <c r="A29" s="10" t="s">
        <v>24</v>
      </c>
      <c r="B29" s="7">
        <v>9509240</v>
      </c>
      <c r="C29" s="16">
        <f>B29/$B$42</f>
        <v>4.6433410932498658E-3</v>
      </c>
      <c r="D29" s="16">
        <f t="shared" si="3"/>
        <v>1.4429627495737712E-2</v>
      </c>
    </row>
    <row r="30" spans="1:4" x14ac:dyDescent="0.25">
      <c r="A30" s="10" t="s">
        <v>25</v>
      </c>
      <c r="B30" s="7">
        <v>40793139</v>
      </c>
      <c r="C30" s="16">
        <f>B30/$B$42</f>
        <v>1.9919200550344057E-2</v>
      </c>
      <c r="D30" s="16">
        <f t="shared" si="3"/>
        <v>6.1900824897873054E-2</v>
      </c>
    </row>
    <row r="31" spans="1:4" x14ac:dyDescent="0.25">
      <c r="A31" s="6" t="s">
        <v>26</v>
      </c>
      <c r="B31" s="7">
        <v>294775927</v>
      </c>
      <c r="C31" s="16">
        <f>B31/$B$42</f>
        <v>0.14393844041584003</v>
      </c>
      <c r="D31" s="16">
        <f>B31/$B$31</f>
        <v>1</v>
      </c>
    </row>
    <row r="32" spans="1:4" x14ac:dyDescent="0.25">
      <c r="A32" s="10" t="s">
        <v>27</v>
      </c>
      <c r="B32" s="7">
        <v>157646633</v>
      </c>
      <c r="C32" s="16">
        <f>B32/$B$42</f>
        <v>7.6978506086856607E-2</v>
      </c>
      <c r="D32" s="16">
        <f t="shared" ref="D32:D34" si="4">B32/$B$31</f>
        <v>0.5348015850697333</v>
      </c>
    </row>
    <row r="33" spans="1:4" x14ac:dyDescent="0.25">
      <c r="A33" s="10" t="s">
        <v>28</v>
      </c>
      <c r="B33" s="7">
        <v>40595344</v>
      </c>
      <c r="C33" s="16">
        <f>B33/$B$42</f>
        <v>1.9822617684464201E-2</v>
      </c>
      <c r="D33" s="16">
        <f t="shared" si="4"/>
        <v>0.13771594042006016</v>
      </c>
    </row>
    <row r="34" spans="1:4" x14ac:dyDescent="0.25">
      <c r="A34" s="10" t="s">
        <v>29</v>
      </c>
      <c r="B34" s="7">
        <v>92335723</v>
      </c>
      <c r="C34" s="16">
        <f>B34/$B$42</f>
        <v>4.5087331582843296E-2</v>
      </c>
      <c r="D34" s="16">
        <f t="shared" si="4"/>
        <v>0.31324037868261884</v>
      </c>
    </row>
    <row r="35" spans="1:4" x14ac:dyDescent="0.25">
      <c r="A35" s="6" t="s">
        <v>30</v>
      </c>
      <c r="B35" s="7">
        <v>1094146603</v>
      </c>
      <c r="C35" s="16">
        <f>B35/$B$42</f>
        <v>0.53426939311129451</v>
      </c>
      <c r="D35" s="16">
        <f>B35/$B$35</f>
        <v>1</v>
      </c>
    </row>
    <row r="36" spans="1:4" x14ac:dyDescent="0.25">
      <c r="A36" s="10" t="s">
        <v>31</v>
      </c>
      <c r="B36" s="7">
        <v>100023579</v>
      </c>
      <c r="C36" s="16">
        <f>B36/$B$42</f>
        <v>4.8841294852651138E-2</v>
      </c>
      <c r="D36" s="16">
        <f t="shared" ref="D36:D42" si="5">B36/$B$35</f>
        <v>9.1416980801063641E-2</v>
      </c>
    </row>
    <row r="37" spans="1:4" x14ac:dyDescent="0.25">
      <c r="A37" s="10" t="s">
        <v>32</v>
      </c>
      <c r="B37" s="7">
        <v>6348821</v>
      </c>
      <c r="C37" s="16">
        <f>B37/$B$42</f>
        <v>3.1001154080649669E-3</v>
      </c>
      <c r="D37" s="16">
        <f t="shared" si="5"/>
        <v>5.802532295573923E-3</v>
      </c>
    </row>
    <row r="38" spans="1:4" x14ac:dyDescent="0.25">
      <c r="A38" s="10" t="s">
        <v>51</v>
      </c>
      <c r="B38" s="7">
        <v>613752620</v>
      </c>
      <c r="C38" s="16">
        <f>B38/$B$42</f>
        <v>0.29969406193720732</v>
      </c>
      <c r="D38" s="16">
        <f t="shared" si="5"/>
        <v>0.56094185031253985</v>
      </c>
    </row>
    <row r="39" spans="1:4" x14ac:dyDescent="0.25">
      <c r="A39" s="10" t="s">
        <v>33</v>
      </c>
      <c r="B39" s="7">
        <v>15190838</v>
      </c>
      <c r="C39" s="16">
        <f>B39/$B$42</f>
        <v>7.4176529697748302E-3</v>
      </c>
      <c r="D39" s="16">
        <f t="shared" si="5"/>
        <v>1.3883731812856527E-2</v>
      </c>
    </row>
    <row r="40" spans="1:4" x14ac:dyDescent="0.25">
      <c r="A40" s="10" t="s">
        <v>34</v>
      </c>
      <c r="B40" s="7">
        <v>242648641</v>
      </c>
      <c r="C40" s="16">
        <f>B40/$B$42</f>
        <v>0.11848480067560964</v>
      </c>
      <c r="D40" s="16">
        <f t="shared" si="5"/>
        <v>0.22176977046283441</v>
      </c>
    </row>
    <row r="41" spans="1:4" x14ac:dyDescent="0.25">
      <c r="A41" s="10" t="s">
        <v>35</v>
      </c>
      <c r="B41" s="7">
        <v>110570814</v>
      </c>
      <c r="C41" s="16">
        <f>B41/$B$42</f>
        <v>5.3991486634083014E-2</v>
      </c>
      <c r="D41" s="16">
        <f t="shared" si="5"/>
        <v>0.10105667165335064</v>
      </c>
    </row>
    <row r="42" spans="1:4" x14ac:dyDescent="0.25">
      <c r="A42" s="11" t="s">
        <v>52</v>
      </c>
      <c r="B42" s="7">
        <v>2047930533</v>
      </c>
      <c r="C42" s="16">
        <f>B42/$B$42</f>
        <v>1</v>
      </c>
      <c r="D42" s="16"/>
    </row>
    <row r="43" spans="1:4" x14ac:dyDescent="0.25">
      <c r="A43" s="12"/>
      <c r="B43" s="13"/>
      <c r="C43" s="17"/>
      <c r="D43" s="14"/>
    </row>
    <row r="44" spans="1:4" x14ac:dyDescent="0.25">
      <c r="A44" s="1"/>
      <c r="B44" s="3"/>
      <c r="C44" s="18"/>
    </row>
    <row r="45" spans="1:4" x14ac:dyDescent="0.25">
      <c r="A45" s="11" t="s">
        <v>56</v>
      </c>
      <c r="B45" s="7">
        <v>3439333548</v>
      </c>
      <c r="C45" s="19">
        <f>B45/$B$45</f>
        <v>1</v>
      </c>
    </row>
    <row r="46" spans="1:4" x14ac:dyDescent="0.25">
      <c r="A46" s="6" t="s">
        <v>36</v>
      </c>
      <c r="B46" s="7">
        <v>2911924370</v>
      </c>
      <c r="C46" s="19">
        <f t="shared" ref="C46:C60" si="6">B46/$B$45</f>
        <v>0.8466536697766075</v>
      </c>
    </row>
    <row r="47" spans="1:4" x14ac:dyDescent="0.25">
      <c r="A47" s="6" t="s">
        <v>37</v>
      </c>
      <c r="B47" s="7">
        <v>527409178</v>
      </c>
      <c r="C47" s="19">
        <f t="shared" si="6"/>
        <v>0.15334633022339245</v>
      </c>
    </row>
    <row r="48" spans="1:4" x14ac:dyDescent="0.25">
      <c r="A48" s="6" t="s">
        <v>38</v>
      </c>
      <c r="B48" s="7">
        <v>288483855</v>
      </c>
      <c r="C48" s="19">
        <f t="shared" si="6"/>
        <v>8.3877835916134291E-2</v>
      </c>
    </row>
    <row r="49" spans="1:3" x14ac:dyDescent="0.25">
      <c r="A49" s="10" t="s">
        <v>39</v>
      </c>
      <c r="B49" s="7">
        <v>99597499</v>
      </c>
      <c r="C49" s="19">
        <f t="shared" si="6"/>
        <v>2.8958371617639918E-2</v>
      </c>
    </row>
    <row r="50" spans="1:3" x14ac:dyDescent="0.25">
      <c r="A50" s="10" t="s">
        <v>40</v>
      </c>
      <c r="B50" s="7">
        <v>187876712</v>
      </c>
      <c r="C50" s="19">
        <f t="shared" si="6"/>
        <v>5.462590626293045E-2</v>
      </c>
    </row>
    <row r="51" spans="1:3" x14ac:dyDescent="0.25">
      <c r="A51" s="10" t="s">
        <v>41</v>
      </c>
      <c r="B51" s="7">
        <v>1009644</v>
      </c>
      <c r="C51" s="19">
        <f t="shared" si="6"/>
        <v>2.9355803556392954E-4</v>
      </c>
    </row>
    <row r="52" spans="1:3" x14ac:dyDescent="0.25">
      <c r="A52" s="6" t="s">
        <v>42</v>
      </c>
      <c r="B52" s="7">
        <v>123979366</v>
      </c>
      <c r="C52" s="19">
        <f t="shared" si="6"/>
        <v>3.6047497071662327E-2</v>
      </c>
    </row>
    <row r="53" spans="1:3" x14ac:dyDescent="0.25">
      <c r="A53" s="6" t="s">
        <v>43</v>
      </c>
      <c r="B53" s="7">
        <v>140512372</v>
      </c>
      <c r="C53" s="19">
        <f t="shared" si="6"/>
        <v>4.0854534763489013E-2</v>
      </c>
    </row>
    <row r="54" spans="1:3" x14ac:dyDescent="0.25">
      <c r="A54" s="6" t="s">
        <v>44</v>
      </c>
      <c r="B54" s="7">
        <v>7627202</v>
      </c>
      <c r="C54" s="19">
        <f t="shared" si="6"/>
        <v>2.217639520434207E-3</v>
      </c>
    </row>
    <row r="55" spans="1:3" x14ac:dyDescent="0.25">
      <c r="A55" s="6" t="s">
        <v>45</v>
      </c>
      <c r="B55" s="7">
        <v>73842175</v>
      </c>
      <c r="C55" s="19">
        <f t="shared" si="6"/>
        <v>2.1469908041614579E-2</v>
      </c>
    </row>
    <row r="56" spans="1:3" x14ac:dyDescent="0.25">
      <c r="A56" s="6" t="s">
        <v>46</v>
      </c>
      <c r="B56" s="7">
        <v>140922940</v>
      </c>
      <c r="C56" s="19">
        <f t="shared" si="6"/>
        <v>4.097390905338269E-2</v>
      </c>
    </row>
    <row r="57" spans="1:3" x14ac:dyDescent="0.25">
      <c r="A57" s="6" t="s">
        <v>47</v>
      </c>
      <c r="B57" s="7">
        <v>30352126</v>
      </c>
      <c r="C57" s="19">
        <f t="shared" si="6"/>
        <v>8.8250021628899604E-3</v>
      </c>
    </row>
    <row r="58" spans="1:3" x14ac:dyDescent="0.25">
      <c r="A58" s="10" t="s">
        <v>48</v>
      </c>
      <c r="B58" s="7">
        <v>39909307</v>
      </c>
      <c r="C58" s="19">
        <f t="shared" si="6"/>
        <v>1.160379080511327E-2</v>
      </c>
    </row>
    <row r="59" spans="1:3" x14ac:dyDescent="0.25">
      <c r="A59" s="10" t="s">
        <v>49</v>
      </c>
      <c r="B59" s="7">
        <v>9557181</v>
      </c>
      <c r="C59" s="19">
        <f t="shared" si="6"/>
        <v>2.77878864222331E-3</v>
      </c>
    </row>
    <row r="60" spans="1:3" x14ac:dyDescent="0.25">
      <c r="A60" s="11" t="s">
        <v>50</v>
      </c>
      <c r="B60" s="7">
        <v>110570814</v>
      </c>
      <c r="C60" s="19">
        <f t="shared" si="6"/>
        <v>3.2148906890492726E-2</v>
      </c>
    </row>
  </sheetData>
  <mergeCells count="1">
    <mergeCell ref="C1:D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zoomScale="220" zoomScaleNormal="220" workbookViewId="0">
      <selection activeCell="H15" sqref="H15"/>
    </sheetView>
  </sheetViews>
  <sheetFormatPr defaultRowHeight="15" x14ac:dyDescent="0.25"/>
  <cols>
    <col min="1" max="2" width="7.85546875" bestFit="1" customWidth="1"/>
  </cols>
  <sheetData>
    <row r="1" spans="1:2" x14ac:dyDescent="0.25">
      <c r="A1" s="15" t="s">
        <v>57</v>
      </c>
      <c r="B1" s="4" t="s">
        <v>0</v>
      </c>
    </row>
    <row r="2" spans="1:2" x14ac:dyDescent="0.25">
      <c r="A2" s="15" t="s">
        <v>58</v>
      </c>
      <c r="B2" s="3">
        <f>_xll.AnalizExpert.AnalizExpertIslem.OranNetKarMarji(A2,B1)</f>
        <v>18.022038706721567</v>
      </c>
    </row>
    <row r="3" spans="1:2" x14ac:dyDescent="0.25">
      <c r="A3" s="15" t="s">
        <v>59</v>
      </c>
      <c r="B3" s="3">
        <f>_xll.AnalizExpert.AnalizExpertIslem.OranNetKarMarji(A3,B2)</f>
        <v>34.477755495360292</v>
      </c>
    </row>
    <row r="4" spans="1:2" x14ac:dyDescent="0.25">
      <c r="A4" s="15" t="s">
        <v>60</v>
      </c>
      <c r="B4" s="3">
        <f>_xll.AnalizExpert.AnalizExpertIslem.OranNetKarMarji(A4,B3)</f>
        <v>7.616281302284758</v>
      </c>
    </row>
    <row r="5" spans="1:2" x14ac:dyDescent="0.25">
      <c r="A5" s="15" t="s">
        <v>61</v>
      </c>
      <c r="B5" s="3">
        <f>_xll.AnalizExpert.AnalizExpertIslem.OranNetKarMarji(A5,B4)</f>
        <v>5.900821137271989</v>
      </c>
    </row>
    <row r="6" spans="1:2" x14ac:dyDescent="0.25">
      <c r="A6" s="15" t="s">
        <v>62</v>
      </c>
      <c r="B6" s="3">
        <f>_xll.AnalizExpert.AnalizExpertIslem.OranNetKarMarji(A6,B5)</f>
        <v>62.72141882303324</v>
      </c>
    </row>
    <row r="7" spans="1:2" x14ac:dyDescent="0.25">
      <c r="A7" s="15" t="s">
        <v>63</v>
      </c>
      <c r="B7" s="3">
        <f>_xll.AnalizExpert.AnalizExpertIslem.OranNetKarMarji(A7,B6)</f>
        <v>1075.7264333451137</v>
      </c>
    </row>
    <row r="8" spans="1:2" x14ac:dyDescent="0.25">
      <c r="A8" s="15" t="s">
        <v>64</v>
      </c>
      <c r="B8" s="3">
        <f>_xll.AnalizExpert.AnalizExpertIslem.OranNetKarMarji(A8,B7)</f>
        <v>0</v>
      </c>
    </row>
    <row r="9" spans="1:2" x14ac:dyDescent="0.25">
      <c r="A9" s="15" t="s">
        <v>65</v>
      </c>
      <c r="B9" s="3">
        <f>_xll.AnalizExpert.AnalizExpertIslem.OranNetKarMarji(A9,B8)</f>
        <v>7.7048941365110606</v>
      </c>
    </row>
    <row r="10" spans="1:2" x14ac:dyDescent="0.25">
      <c r="A10" s="15" t="s">
        <v>66</v>
      </c>
      <c r="B10" s="3">
        <f>_xll.AnalizExpert.AnalizExpertIslem.OranNetKarMarji(A10,B9)</f>
        <v>19.020890657922614</v>
      </c>
    </row>
    <row r="11" spans="1:2" x14ac:dyDescent="0.25">
      <c r="A11" s="15" t="s">
        <v>67</v>
      </c>
      <c r="B11" s="3">
        <f>_xll.AnalizExpert.AnalizExpertIslem.OranNetKarMarji(A11,B10)</f>
        <v>12.24045644237299</v>
      </c>
    </row>
    <row r="12" spans="1:2" x14ac:dyDescent="0.25">
      <c r="A12" s="15" t="s">
        <v>68</v>
      </c>
      <c r="B12" s="3">
        <f>_xll.AnalizExpert.AnalizExpertIslem.OranNetKarMarji(A12,B11)</f>
        <v>4.3815401952087543</v>
      </c>
    </row>
    <row r="13" spans="1:2" x14ac:dyDescent="0.25">
      <c r="A13" s="15" t="s">
        <v>69</v>
      </c>
      <c r="B13" s="3">
        <f>_xll.AnalizExpert.AnalizExpertIslem.OranNetKarMarji(A13,B12)</f>
        <v>1.2019538367269467</v>
      </c>
    </row>
    <row r="14" spans="1:2" x14ac:dyDescent="0.25">
      <c r="A14" s="15" t="s">
        <v>70</v>
      </c>
      <c r="B14" s="3">
        <f>_xll.AnalizExpert.AnalizExpertIslem.OranNetKarMarji(A14,B13)</f>
        <v>101.07464877372787</v>
      </c>
    </row>
    <row r="15" spans="1:2" x14ac:dyDescent="0.25">
      <c r="A15" s="15" t="s">
        <v>71</v>
      </c>
      <c r="B15" s="3">
        <f>_xll.AnalizExpert.AnalizExpertIslem.OranNetKarMarji(A15,B14)</f>
        <v>2.8953715249306922</v>
      </c>
    </row>
    <row r="16" spans="1:2" x14ac:dyDescent="0.25">
      <c r="A16" s="15" t="s">
        <v>72</v>
      </c>
      <c r="B16" s="3">
        <f>_xll.AnalizExpert.AnalizExpertIslem.OranNetKarMarji(A16,B15)</f>
        <v>25.670961827546346</v>
      </c>
    </row>
    <row r="17" spans="1:2" x14ac:dyDescent="0.25">
      <c r="A17" s="15" t="s">
        <v>73</v>
      </c>
      <c r="B17" s="3">
        <f>_xll.AnalizExpert.AnalizExpertIslem.OranNetKarMarji(A17,B16)</f>
        <v>2.678255330788434</v>
      </c>
    </row>
    <row r="18" spans="1:2" x14ac:dyDescent="0.25">
      <c r="A18" s="15" t="s">
        <v>74</v>
      </c>
      <c r="B18" s="3">
        <f>_xll.AnalizExpert.AnalizExpertIslem.OranNetKarMarji(A18,B17)</f>
        <v>-15.120007733289375</v>
      </c>
    </row>
    <row r="19" spans="1:2" x14ac:dyDescent="0.25">
      <c r="A19" s="15" t="s">
        <v>75</v>
      </c>
      <c r="B19" s="3">
        <f>_xll.AnalizExpert.AnalizExpertIslem.OranNetKarMarji(A19,B18)</f>
        <v>3.0460528367418815</v>
      </c>
    </row>
    <row r="20" spans="1:2" x14ac:dyDescent="0.25">
      <c r="A20" s="15" t="s">
        <v>76</v>
      </c>
      <c r="B20" s="3">
        <f>_xll.AnalizExpert.AnalizExpertIslem.OranNetKarMarji(A20,B19)</f>
        <v>0.73165076478153235</v>
      </c>
    </row>
    <row r="21" spans="1:2" x14ac:dyDescent="0.25">
      <c r="A21" s="15" t="s">
        <v>77</v>
      </c>
      <c r="B21" s="3">
        <f>_xll.AnalizExpert.AnalizExpertIslem.OranNetKarMarji(A21,B20)</f>
        <v>1.443088331224792</v>
      </c>
    </row>
    <row r="22" spans="1:2" x14ac:dyDescent="0.25">
      <c r="A22" s="15" t="s">
        <v>78</v>
      </c>
      <c r="B22" s="3">
        <f>_xll.AnalizExpert.AnalizExpertIslem.OranNetKarMarji(A22,B21)</f>
        <v>3.204124273708838</v>
      </c>
    </row>
    <row r="23" spans="1:2" x14ac:dyDescent="0.25">
      <c r="A23" s="15" t="s">
        <v>79</v>
      </c>
      <c r="B23" s="3">
        <f>_xll.AnalizExpert.AnalizExpertIslem.OranNetKarMarji(A23,B22)</f>
        <v>0.97704715490879102</v>
      </c>
    </row>
    <row r="24" spans="1:2" x14ac:dyDescent="0.25">
      <c r="A24" s="15" t="s">
        <v>80</v>
      </c>
      <c r="B24" s="3">
        <f>_xll.AnalizExpert.AnalizExpertIslem.OranNetKarMarji(A24,B23)</f>
        <v>7.8870413335717977</v>
      </c>
    </row>
    <row r="25" spans="1:2" x14ac:dyDescent="0.25">
      <c r="A25" s="15" t="s">
        <v>81</v>
      </c>
      <c r="B25" s="3">
        <f>_xll.AnalizExpert.AnalizExpertIslem.OranNetKarMarji(A25,B24)</f>
        <v>10.243173341135838</v>
      </c>
    </row>
    <row r="26" spans="1:2" x14ac:dyDescent="0.25">
      <c r="A26" s="15" t="s">
        <v>82</v>
      </c>
      <c r="B26" s="3">
        <f>_xll.AnalizExpert.AnalizExpertIslem.OranNetKarMarji(A26,B25)</f>
        <v>8.1455767756997552</v>
      </c>
    </row>
    <row r="27" spans="1:2" x14ac:dyDescent="0.25">
      <c r="A27" s="15" t="s">
        <v>83</v>
      </c>
      <c r="B27" s="3">
        <f>_xll.AnalizExpert.AnalizExpertIslem.OranNetKarMarji(A27,B26)</f>
        <v>0.76291931909221944</v>
      </c>
    </row>
    <row r="28" spans="1:2" x14ac:dyDescent="0.25">
      <c r="A28" s="15" t="s">
        <v>84</v>
      </c>
      <c r="B28" s="3">
        <f>_xll.AnalizExpert.AnalizExpertIslem.OranNetKarMarji(A28,B27)</f>
        <v>20.816533274615114</v>
      </c>
    </row>
    <row r="29" spans="1:2" x14ac:dyDescent="0.25">
      <c r="A29" s="15" t="s">
        <v>85</v>
      </c>
      <c r="B29" s="3">
        <f>_xll.AnalizExpert.AnalizExpertIslem.OranNetKarMarji(A29,B28)</f>
        <v>4.6456845392883315</v>
      </c>
    </row>
    <row r="30" spans="1:2" x14ac:dyDescent="0.25">
      <c r="A30" s="15" t="s">
        <v>86</v>
      </c>
      <c r="B30" s="3">
        <f>_xll.AnalizExpert.AnalizExpertIslem.OranNetKarMarji(A30,B29)</f>
        <v>0.76976814514797798</v>
      </c>
    </row>
    <row r="31" spans="1:2" x14ac:dyDescent="0.25">
      <c r="A31" s="15" t="s">
        <v>87</v>
      </c>
      <c r="B31" s="3">
        <f>_xll.AnalizExpert.AnalizExpertIslem.OranNetKarMarji(A31,B30)</f>
        <v>18.55346629026447</v>
      </c>
    </row>
    <row r="32" spans="1:2" x14ac:dyDescent="0.25">
      <c r="A32" s="15" t="s">
        <v>88</v>
      </c>
      <c r="B32" s="3">
        <f>_xll.AnalizExpert.AnalizExpertIslem.OranNetKarMarji(A32,B31)</f>
        <v>0</v>
      </c>
    </row>
    <row r="33" spans="1:2" x14ac:dyDescent="0.25">
      <c r="A33" s="15" t="s">
        <v>89</v>
      </c>
      <c r="B33" s="3">
        <f>_xll.AnalizExpert.AnalizExpertIslem.OranNetKarMarji(A33,B32)</f>
        <v>23.350800373189532</v>
      </c>
    </row>
    <row r="34" spans="1:2" x14ac:dyDescent="0.25">
      <c r="A34" s="15" t="s">
        <v>90</v>
      </c>
      <c r="B34" s="3">
        <f>_xll.AnalizExpert.AnalizExpertIslem.OranNetKarMarji(A34,B33)</f>
        <v>5.6965656461320995</v>
      </c>
    </row>
    <row r="35" spans="1:2" x14ac:dyDescent="0.25">
      <c r="A35" s="15" t="s">
        <v>91</v>
      </c>
      <c r="B35" s="3">
        <f>_xll.AnalizExpert.AnalizExpertIslem.OranNetKarMarji(A35,B34)</f>
        <v>5.31340915849594</v>
      </c>
    </row>
    <row r="36" spans="1:2" x14ac:dyDescent="0.25">
      <c r="A36" s="15" t="s">
        <v>92</v>
      </c>
      <c r="B36" s="3">
        <f>_xll.AnalizExpert.AnalizExpertIslem.OranNetKarMarji(A36,B35)</f>
        <v>36.231430362414926</v>
      </c>
    </row>
    <row r="37" spans="1:2" x14ac:dyDescent="0.25">
      <c r="A37" s="15" t="s">
        <v>93</v>
      </c>
      <c r="B37" s="3">
        <f>_xll.AnalizExpert.AnalizExpertIslem.OranNetKarMarji(A37,B36)</f>
        <v>10.851545165088979</v>
      </c>
    </row>
    <row r="38" spans="1:2" x14ac:dyDescent="0.25">
      <c r="A38" s="15" t="s">
        <v>94</v>
      </c>
      <c r="B38" s="3">
        <f>_xll.AnalizExpert.AnalizExpertIslem.OranNetKarMarji(A38,B37)</f>
        <v>12.075385620013119</v>
      </c>
    </row>
    <row r="39" spans="1:2" x14ac:dyDescent="0.25">
      <c r="A39" s="15" t="s">
        <v>95</v>
      </c>
      <c r="B39" s="3">
        <f>_xll.AnalizExpert.AnalizExpertIslem.OranNetKarMarji(A39,B38)</f>
        <v>4.9975338582176718</v>
      </c>
    </row>
    <row r="40" spans="1:2" x14ac:dyDescent="0.25">
      <c r="A40" s="15" t="s">
        <v>96</v>
      </c>
      <c r="B40" s="3">
        <f>_xll.AnalizExpert.AnalizExpertIslem.OranNetKarMarji(A40,B39)</f>
        <v>32.368628014054835</v>
      </c>
    </row>
    <row r="41" spans="1:2" x14ac:dyDescent="0.25">
      <c r="A41" s="15" t="s">
        <v>97</v>
      </c>
      <c r="B41" s="3">
        <f>_xll.AnalizExpert.AnalizExpertIslem.OranNetKarMarji(A41,B40)</f>
        <v>8.9690294375751574</v>
      </c>
    </row>
    <row r="42" spans="1:2" x14ac:dyDescent="0.25">
      <c r="A42" s="15" t="s">
        <v>98</v>
      </c>
      <c r="B42" s="3">
        <f>_xll.AnalizExpert.AnalizExpertIslem.OranNetKarMarji(A42,B41)</f>
        <v>-25.644392636875125</v>
      </c>
    </row>
    <row r="43" spans="1:2" x14ac:dyDescent="0.25">
      <c r="A43" s="15" t="s">
        <v>99</v>
      </c>
      <c r="B43" s="3">
        <f>_xll.AnalizExpert.AnalizExpertIslem.OranNetKarMarji(A43,B42)</f>
        <v>128.78413951957882</v>
      </c>
    </row>
    <row r="44" spans="1:2" x14ac:dyDescent="0.25">
      <c r="A44" s="15" t="s">
        <v>100</v>
      </c>
      <c r="B44" s="3">
        <f>_xll.AnalizExpert.AnalizExpertIslem.OranNetKarMarji(A44,B43)</f>
        <v>-1.848305001591398</v>
      </c>
    </row>
    <row r="45" spans="1:2" x14ac:dyDescent="0.25">
      <c r="A45" s="15" t="s">
        <v>101</v>
      </c>
      <c r="B45" s="3">
        <f>_xll.AnalizExpert.AnalizExpertIslem.OranNetKarMarji(A45,B44)</f>
        <v>80.867805456697909</v>
      </c>
    </row>
    <row r="46" spans="1:2" x14ac:dyDescent="0.25">
      <c r="A46" s="15" t="s">
        <v>102</v>
      </c>
      <c r="B46" s="3">
        <f>_xll.AnalizExpert.AnalizExpertIslem.OranNetKarMarji(A46,B45)</f>
        <v>247.27727215116514</v>
      </c>
    </row>
    <row r="47" spans="1:2" x14ac:dyDescent="0.25">
      <c r="A47" s="15" t="s">
        <v>103</v>
      </c>
      <c r="B47" s="3">
        <f>_xll.AnalizExpert.AnalizExpertIslem.OranNetKarMarji(A47,B46)</f>
        <v>19.868393557228693</v>
      </c>
    </row>
    <row r="48" spans="1:2" x14ac:dyDescent="0.25">
      <c r="A48" s="15" t="s">
        <v>104</v>
      </c>
      <c r="B48" s="3">
        <f>_xll.AnalizExpert.AnalizExpertIslem.OranNetKarMarji(A48,B47)</f>
        <v>1.8396051257331607</v>
      </c>
    </row>
    <row r="49" spans="1:2" x14ac:dyDescent="0.25">
      <c r="A49" s="15" t="s">
        <v>105</v>
      </c>
      <c r="B49" s="3">
        <f>_xll.AnalizExpert.AnalizExpertIslem.OranNetKarMarji(A49,B48)</f>
        <v>13.884205511567668</v>
      </c>
    </row>
    <row r="50" spans="1:2" x14ac:dyDescent="0.25">
      <c r="A50" s="15" t="s">
        <v>106</v>
      </c>
      <c r="B50" s="3">
        <f>_xll.AnalizExpert.AnalizExpertIslem.OranNetKarMarji(A50,B49)</f>
        <v>13.100172656987308</v>
      </c>
    </row>
    <row r="51" spans="1:2" x14ac:dyDescent="0.25">
      <c r="A51" s="15" t="s">
        <v>107</v>
      </c>
      <c r="B51" s="3">
        <f>_xll.AnalizExpert.AnalizExpertIslem.OranNetKarMarji(A51,B50)</f>
        <v>30.553139090497833</v>
      </c>
    </row>
    <row r="52" spans="1:2" x14ac:dyDescent="0.25">
      <c r="A52" s="15" t="s">
        <v>108</v>
      </c>
      <c r="B52" s="3">
        <f>_xll.AnalizExpert.AnalizExpertIslem.OranNetKarMarji(A52,B51)</f>
        <v>8.7961305874557159</v>
      </c>
    </row>
    <row r="53" spans="1:2" x14ac:dyDescent="0.25">
      <c r="A53" s="15" t="s">
        <v>109</v>
      </c>
      <c r="B53" s="3">
        <f>_xll.AnalizExpert.AnalizExpertIslem.OranNetKarMarji(A53,B52)</f>
        <v>24.648771835096028</v>
      </c>
    </row>
    <row r="54" spans="1:2" x14ac:dyDescent="0.25">
      <c r="A54" s="15" t="s">
        <v>110</v>
      </c>
      <c r="B54" s="3">
        <f>_xll.AnalizExpert.AnalizExpertIslem.OranNetKarMarji(A54,B53)</f>
        <v>0.15529708088489733</v>
      </c>
    </row>
    <row r="55" spans="1:2" x14ac:dyDescent="0.25">
      <c r="A55" s="15" t="s">
        <v>111</v>
      </c>
      <c r="B55" s="3">
        <f>_xll.AnalizExpert.AnalizExpertIslem.OranNetKarMarji(A55,B54)</f>
        <v>1.3271984436961839</v>
      </c>
    </row>
    <row r="56" spans="1:2" x14ac:dyDescent="0.25">
      <c r="A56" s="15" t="s">
        <v>112</v>
      </c>
      <c r="B56" s="3">
        <f>_xll.AnalizExpert.AnalizExpertIslem.OranNetKarMarji(A56,B55)</f>
        <v>14.591254596937468</v>
      </c>
    </row>
    <row r="57" spans="1:2" x14ac:dyDescent="0.25">
      <c r="A57" s="15" t="s">
        <v>113</v>
      </c>
      <c r="B57" s="3">
        <f>_xll.AnalizExpert.AnalizExpertIslem.OranNetKarMarji(A57,B56)</f>
        <v>1.0575956074593944</v>
      </c>
    </row>
    <row r="58" spans="1:2" x14ac:dyDescent="0.25">
      <c r="A58" s="15" t="s">
        <v>114</v>
      </c>
      <c r="B58" s="3">
        <f>_xll.AnalizExpert.AnalizExpertIslem.OranNetKarMarji(A58,B57)</f>
        <v>11.034799035118258</v>
      </c>
    </row>
    <row r="59" spans="1:2" x14ac:dyDescent="0.25">
      <c r="A59" s="15" t="s">
        <v>115</v>
      </c>
      <c r="B59" s="3">
        <f>_xll.AnalizExpert.AnalizExpertIslem.OranNetKarMarji(A59,B58)</f>
        <v>5.5290443339111226</v>
      </c>
    </row>
    <row r="60" spans="1:2" x14ac:dyDescent="0.25">
      <c r="A60" s="15" t="s">
        <v>116</v>
      </c>
      <c r="B60" s="3">
        <f>_xll.AnalizExpert.AnalizExpertIslem.OranNetKarMarji(A60,B59)</f>
        <v>10.910097931840847</v>
      </c>
    </row>
    <row r="61" spans="1:2" x14ac:dyDescent="0.25">
      <c r="A61" s="15" t="s">
        <v>117</v>
      </c>
      <c r="B61" s="3">
        <f>_xll.AnalizExpert.AnalizExpertIslem.OranNetKarMarji(A61,B60)</f>
        <v>2.8717850203202664</v>
      </c>
    </row>
    <row r="62" spans="1:2" x14ac:dyDescent="0.25">
      <c r="A62" s="15" t="s">
        <v>118</v>
      </c>
      <c r="B62" s="3">
        <f>_xll.AnalizExpert.AnalizExpertIslem.OranNetKarMarji(A62,B61)</f>
        <v>6.6134158168589225</v>
      </c>
    </row>
    <row r="63" spans="1:2" x14ac:dyDescent="0.25">
      <c r="A63" s="15" t="s">
        <v>119</v>
      </c>
      <c r="B63" s="3">
        <f>_xll.AnalizExpert.AnalizExpertIslem.OranNetKarMarji(A63,B62)</f>
        <v>62.026133009507703</v>
      </c>
    </row>
    <row r="64" spans="1:2" x14ac:dyDescent="0.25">
      <c r="A64" s="15" t="s">
        <v>120</v>
      </c>
      <c r="B64" s="3">
        <f>_xll.AnalizExpert.AnalizExpertIslem.OranNetKarMarji(A64,B63)</f>
        <v>27.219534212568941</v>
      </c>
    </row>
    <row r="65" spans="1:2" x14ac:dyDescent="0.25">
      <c r="A65" s="15" t="s">
        <v>121</v>
      </c>
      <c r="B65" s="3">
        <f>_xll.AnalizExpert.AnalizExpertIslem.OranNetKarMarji(A65,B64)</f>
        <v>20.446322385882077</v>
      </c>
    </row>
    <row r="66" spans="1:2" x14ac:dyDescent="0.25">
      <c r="A66" s="15" t="s">
        <v>122</v>
      </c>
      <c r="B66" s="3">
        <f>_xll.AnalizExpert.AnalizExpertIslem.OranNetKarMarji(A66,B65)</f>
        <v>4.0241051570251933</v>
      </c>
    </row>
    <row r="67" spans="1:2" x14ac:dyDescent="0.25">
      <c r="A67" s="15" t="s">
        <v>123</v>
      </c>
      <c r="B67" s="3">
        <f>_xll.AnalizExpert.AnalizExpertIslem.OranNetKarMarji(A67,B66)</f>
        <v>-2.1219622959649982</v>
      </c>
    </row>
    <row r="68" spans="1:2" x14ac:dyDescent="0.25">
      <c r="A68" s="15" t="s">
        <v>124</v>
      </c>
      <c r="B68" s="3">
        <f>_xll.AnalizExpert.AnalizExpertIslem.OranNetKarMarji(A68,B67)</f>
        <v>0.97880493509284761</v>
      </c>
    </row>
    <row r="69" spans="1:2" x14ac:dyDescent="0.25">
      <c r="A69" s="15" t="s">
        <v>125</v>
      </c>
      <c r="B69" s="3">
        <f>_xll.AnalizExpert.AnalizExpertIslem.OranNetKarMarji(A69,B68)</f>
        <v>-6.3010988444924543</v>
      </c>
    </row>
    <row r="70" spans="1:2" x14ac:dyDescent="0.25">
      <c r="A70" s="15" t="s">
        <v>126</v>
      </c>
      <c r="B70" s="3">
        <f>_xll.AnalizExpert.AnalizExpertIslem.OranNetKarMarji(A70,B69)</f>
        <v>-11.192811928380047</v>
      </c>
    </row>
    <row r="71" spans="1:2" x14ac:dyDescent="0.25">
      <c r="A71" s="15" t="s">
        <v>127</v>
      </c>
      <c r="B71" s="3">
        <f>_xll.AnalizExpert.AnalizExpertIslem.OranNetKarMarji(A71,B70)</f>
        <v>-8.2852261185544265</v>
      </c>
    </row>
    <row r="72" spans="1:2" x14ac:dyDescent="0.25">
      <c r="A72" s="15" t="s">
        <v>128</v>
      </c>
      <c r="B72" s="3">
        <f>_xll.AnalizExpert.AnalizExpertIslem.OranNetKarMarji(A72,B71)</f>
        <v>14.464979019954802</v>
      </c>
    </row>
    <row r="73" spans="1:2" x14ac:dyDescent="0.25">
      <c r="A73" s="15" t="s">
        <v>129</v>
      </c>
      <c r="B73" s="3">
        <f>_xll.AnalizExpert.AnalizExpertIslem.OranNetKarMarji(A73,B72)</f>
        <v>12.093804667818102</v>
      </c>
    </row>
    <row r="74" spans="1:2" x14ac:dyDescent="0.25">
      <c r="A74" s="15" t="s">
        <v>130</v>
      </c>
      <c r="B74" s="3">
        <f>_xll.AnalizExpert.AnalizExpertIslem.OranNetKarMarji(A74,B73)</f>
        <v>6.967749065730426</v>
      </c>
    </row>
    <row r="75" spans="1:2" x14ac:dyDescent="0.25">
      <c r="A75" s="15" t="s">
        <v>131</v>
      </c>
      <c r="B75" s="3">
        <f>_xll.AnalizExpert.AnalizExpertIslem.OranNetKarMarji(A75,B74)</f>
        <v>20.123188067840964</v>
      </c>
    </row>
    <row r="76" spans="1:2" x14ac:dyDescent="0.25">
      <c r="A76" s="15" t="s">
        <v>132</v>
      </c>
      <c r="B76" s="3">
        <f>_xll.AnalizExpert.AnalizExpertIslem.OranNetKarMarji(A76,B75)</f>
        <v>49.29110915155465</v>
      </c>
    </row>
    <row r="77" spans="1:2" x14ac:dyDescent="0.25">
      <c r="A77" s="15" t="s">
        <v>133</v>
      </c>
      <c r="B77" s="3">
        <f>_xll.AnalizExpert.AnalizExpertIslem.OranNetKarMarji(A77,B76)</f>
        <v>26.513721129346123</v>
      </c>
    </row>
    <row r="78" spans="1:2" x14ac:dyDescent="0.25">
      <c r="A78" s="15" t="s">
        <v>134</v>
      </c>
      <c r="B78" s="3">
        <f>_xll.AnalizExpert.AnalizExpertIslem.OranNetKarMarji(A78,B77)</f>
        <v>-59.782118550160277</v>
      </c>
    </row>
    <row r="79" spans="1:2" x14ac:dyDescent="0.25">
      <c r="A79" s="15" t="s">
        <v>135</v>
      </c>
      <c r="B79" s="3">
        <f>_xll.AnalizExpert.AnalizExpertIslem.OranNetKarMarji(A79,B78)</f>
        <v>10.546359796056036</v>
      </c>
    </row>
    <row r="80" spans="1:2" x14ac:dyDescent="0.25">
      <c r="A80" s="15" t="s">
        <v>136</v>
      </c>
      <c r="B80" s="3">
        <f>_xll.AnalizExpert.AnalizExpertIslem.OranNetKarMarji(A80,B79)</f>
        <v>-1.8604433231612598</v>
      </c>
    </row>
    <row r="81" spans="1:2" x14ac:dyDescent="0.25">
      <c r="A81" s="15" t="s">
        <v>137</v>
      </c>
      <c r="B81" s="3">
        <f>_xll.AnalizExpert.AnalizExpertIslem.OranNetKarMarji(A81,B80)</f>
        <v>16.210923144248664</v>
      </c>
    </row>
    <row r="82" spans="1:2" x14ac:dyDescent="0.25">
      <c r="A82" s="15" t="s">
        <v>138</v>
      </c>
      <c r="B82" s="3">
        <f>_xll.AnalizExpert.AnalizExpertIslem.OranNetKarMarji(A82,B81)</f>
        <v>36.320093258385668</v>
      </c>
    </row>
    <row r="83" spans="1:2" x14ac:dyDescent="0.25">
      <c r="A83" s="15" t="s">
        <v>139</v>
      </c>
      <c r="B83" s="3">
        <f>_xll.AnalizExpert.AnalizExpertIslem.OranNetKarMarji(A83,B82)</f>
        <v>5.7923576176039138</v>
      </c>
    </row>
    <row r="84" spans="1:2" x14ac:dyDescent="0.25">
      <c r="A84" s="15" t="s">
        <v>140</v>
      </c>
      <c r="B84" s="3">
        <f>_xll.AnalizExpert.AnalizExpertIslem.OranNetKarMarji(A84,B83)</f>
        <v>49.798053237413704</v>
      </c>
    </row>
    <row r="85" spans="1:2" x14ac:dyDescent="0.25">
      <c r="A85" s="15" t="s">
        <v>141</v>
      </c>
      <c r="B85" s="3">
        <f>_xll.AnalizExpert.AnalizExpertIslem.OranNetKarMarji(A85,B84)</f>
        <v>9.7289293952608418</v>
      </c>
    </row>
    <row r="86" spans="1:2" x14ac:dyDescent="0.25">
      <c r="A86" s="15" t="s">
        <v>142</v>
      </c>
      <c r="B86" s="3">
        <f>_xll.AnalizExpert.AnalizExpertIslem.OranNetKarMarji(A86,B85)</f>
        <v>7.8406400113796364</v>
      </c>
    </row>
    <row r="87" spans="1:2" x14ac:dyDescent="0.25">
      <c r="A87" s="15" t="s">
        <v>143</v>
      </c>
      <c r="B87" s="3">
        <f>_xll.AnalizExpert.AnalizExpertIslem.OranNetKarMarji(A87,B86)</f>
        <v>-8.9352815343896168</v>
      </c>
    </row>
    <row r="88" spans="1:2" x14ac:dyDescent="0.25">
      <c r="A88" s="15" t="s">
        <v>144</v>
      </c>
      <c r="B88" s="3">
        <f>_xll.AnalizExpert.AnalizExpertIslem.OranNetKarMarji(A88,B87)</f>
        <v>11.270074735574639</v>
      </c>
    </row>
    <row r="89" spans="1:2" x14ac:dyDescent="0.25">
      <c r="A89" s="15" t="s">
        <v>145</v>
      </c>
      <c r="B89" s="3">
        <f>_xll.AnalizExpert.AnalizExpertIslem.OranNetKarMarji(A89,B88)</f>
        <v>87.166657185541254</v>
      </c>
    </row>
    <row r="90" spans="1:2" x14ac:dyDescent="0.25">
      <c r="A90" s="15" t="s">
        <v>146</v>
      </c>
      <c r="B90" s="3">
        <f>_xll.AnalizExpert.AnalizExpertIslem.OranNetKarMarji(A90,B89)</f>
        <v>13.52913632965001</v>
      </c>
    </row>
    <row r="91" spans="1:2" x14ac:dyDescent="0.25">
      <c r="A91" s="15" t="s">
        <v>147</v>
      </c>
      <c r="B91" s="3">
        <f>_xll.AnalizExpert.AnalizExpertIslem.OranNetKarMarji(A91,B90)</f>
        <v>-9.4552930539359501</v>
      </c>
    </row>
    <row r="92" spans="1:2" x14ac:dyDescent="0.25">
      <c r="A92" s="15" t="s">
        <v>148</v>
      </c>
      <c r="B92" s="3">
        <f>_xll.AnalizExpert.AnalizExpertIslem.OranNetKarMarji(A92,B91)</f>
        <v>0.58686656910203538</v>
      </c>
    </row>
    <row r="93" spans="1:2" x14ac:dyDescent="0.25">
      <c r="A93" s="15" t="s">
        <v>149</v>
      </c>
      <c r="B93" s="3">
        <f>_xll.AnalizExpert.AnalizExpertIslem.OranNetKarMarji(A93,B92)</f>
        <v>6.0371681887164197</v>
      </c>
    </row>
    <row r="94" spans="1:2" x14ac:dyDescent="0.25">
      <c r="A94" s="15" t="s">
        <v>150</v>
      </c>
      <c r="B94" s="3">
        <f>_xll.AnalizExpert.AnalizExpertIslem.OranNetKarMarji(A94,B93)</f>
        <v>10.17361462778967</v>
      </c>
    </row>
    <row r="95" spans="1:2" x14ac:dyDescent="0.25">
      <c r="A95" s="15" t="s">
        <v>151</v>
      </c>
      <c r="B95" s="3">
        <f>_xll.AnalizExpert.AnalizExpertIslem.OranNetKarMarji(A95,B94)</f>
        <v>2.9395563293643523</v>
      </c>
    </row>
    <row r="96" spans="1:2" x14ac:dyDescent="0.25">
      <c r="A96" s="15" t="s">
        <v>152</v>
      </c>
      <c r="B96" s="3">
        <f>_xll.AnalizExpert.AnalizExpertIslem.OranNetKarMarji(A96,B95)</f>
        <v>11.601795179364153</v>
      </c>
    </row>
    <row r="97" spans="1:2" x14ac:dyDescent="0.25">
      <c r="A97" s="15" t="s">
        <v>153</v>
      </c>
      <c r="B97" s="3">
        <f>_xll.AnalizExpert.AnalizExpertIslem.OranNetKarMarji(A97,B96)</f>
        <v>21.53171733650349</v>
      </c>
    </row>
    <row r="98" spans="1:2" x14ac:dyDescent="0.25">
      <c r="A98" s="15" t="s">
        <v>154</v>
      </c>
      <c r="B98" s="3">
        <f>_xll.AnalizExpert.AnalizExpertIslem.OranNetKarMarji(A98,B97)</f>
        <v>1.8868328822380043</v>
      </c>
    </row>
    <row r="99" spans="1:2" x14ac:dyDescent="0.25">
      <c r="A99" s="15" t="s">
        <v>155</v>
      </c>
      <c r="B99" s="3">
        <f>_xll.AnalizExpert.AnalizExpertIslem.OranNetKarMarji(A99,B98)</f>
        <v>24.364697711556836</v>
      </c>
    </row>
    <row r="100" spans="1:2" x14ac:dyDescent="0.25">
      <c r="A100" s="15" t="s">
        <v>156</v>
      </c>
      <c r="B100" s="3">
        <f>_xll.AnalizExpert.AnalizExpertIslem.OranNetKarMarji(A100,B99)</f>
        <v>7.9912896558665247</v>
      </c>
    </row>
    <row r="101" spans="1:2" x14ac:dyDescent="0.25">
      <c r="A101" s="15" t="s">
        <v>157</v>
      </c>
      <c r="B101" s="3">
        <f>_xll.AnalizExpert.AnalizExpertIslem.OranNetKarMarji(A101,B100)</f>
        <v>-0.84390219410553791</v>
      </c>
    </row>
    <row r="102" spans="1:2" x14ac:dyDescent="0.25">
      <c r="A102" t="s">
        <v>1</v>
      </c>
      <c r="B102" s="3">
        <f>_xll.AnalizExpert.AnalizExpertIslem.OranNetKarMarji(A102,B101)</f>
        <v>3.2148906890492728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2020-03-09T15:51:45Z</dcterms:modified>
</cp:coreProperties>
</file>